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jvv60g\Downloads\"/>
    </mc:Choice>
  </mc:AlternateContent>
  <bookViews>
    <workbookView xWindow="-120" yWindow="-120" windowWidth="29040" windowHeight="15840"/>
  </bookViews>
  <sheets>
    <sheet name="Hoja1" sheetId="1" r:id="rId1"/>
    <sheet name="Hoja2" sheetId="3" r:id="rId2"/>
  </sheets>
  <definedNames>
    <definedName name="_xlnm.Print_Area" localSheetId="0">Hoja1!$A$1:$O$116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H28" i="1" s="1"/>
  <c r="G29" i="1"/>
  <c r="H29" i="1"/>
  <c r="G30" i="1"/>
  <c r="H30" i="1"/>
  <c r="G31" i="1"/>
  <c r="H31" i="1"/>
  <c r="G32" i="1"/>
  <c r="H32" i="1"/>
  <c r="O32" i="1" s="1"/>
  <c r="G33" i="1"/>
  <c r="H33" i="1"/>
  <c r="N33" i="1" s="1"/>
  <c r="G34" i="1"/>
  <c r="H34" i="1"/>
  <c r="O34" i="1" s="1"/>
  <c r="G35" i="1"/>
  <c r="H35" i="1"/>
  <c r="N35" i="1" s="1"/>
  <c r="G36" i="1"/>
  <c r="H36" i="1"/>
  <c r="O36" i="1" s="1"/>
  <c r="G37" i="1"/>
  <c r="H37" i="1"/>
  <c r="N37" i="1" s="1"/>
  <c r="G38" i="1"/>
  <c r="H38" i="1"/>
  <c r="O38" i="1" s="1"/>
  <c r="G39" i="1"/>
  <c r="H39" i="1"/>
  <c r="N39" i="1" s="1"/>
  <c r="N38" i="1"/>
  <c r="N36" i="1"/>
  <c r="O39" i="1"/>
  <c r="O37" i="1"/>
  <c r="O35" i="1"/>
  <c r="O33" i="1"/>
  <c r="O29" i="1"/>
  <c r="O28" i="1"/>
  <c r="N34" i="1" l="1"/>
  <c r="O26" i="1"/>
  <c r="O25" i="1"/>
  <c r="O24" i="1"/>
  <c r="O23" i="1"/>
  <c r="N32" i="1" l="1"/>
  <c r="N29" i="1"/>
  <c r="N31" i="1" l="1"/>
  <c r="O31" i="1"/>
  <c r="N30" i="1"/>
  <c r="O30" i="1"/>
  <c r="N28" i="1"/>
  <c r="P39" i="1"/>
  <c r="P38" i="1"/>
  <c r="P37" i="1"/>
  <c r="P36" i="1"/>
  <c r="P35" i="1"/>
  <c r="P34" i="1"/>
  <c r="P33" i="1"/>
  <c r="P32" i="1"/>
  <c r="P31" i="1"/>
  <c r="P30" i="1"/>
  <c r="P29" i="1"/>
  <c r="P28" i="1"/>
  <c r="O54" i="1"/>
  <c r="N40" i="1" l="1"/>
  <c r="O40" i="1"/>
  <c r="O42" i="1" s="1"/>
  <c r="O50" i="1" l="1"/>
  <c r="O52" i="1" l="1"/>
  <c r="O48" i="1" s="1"/>
  <c r="O46" i="1" s="1"/>
</calcChain>
</file>

<file path=xl/sharedStrings.xml><?xml version="1.0" encoding="utf-8"?>
<sst xmlns="http://schemas.openxmlformats.org/spreadsheetml/2006/main" count="117" uniqueCount="112">
  <si>
    <t>Ocupación</t>
  </si>
  <si>
    <t>Nº de meses</t>
  </si>
  <si>
    <t>% jornada</t>
  </si>
  <si>
    <t>Modulo</t>
  </si>
  <si>
    <t>Total coste laboral</t>
  </si>
  <si>
    <t xml:space="preserve">Importe módulo (mes) </t>
  </si>
  <si>
    <t>ENTIDAD</t>
  </si>
  <si>
    <t>NIF</t>
  </si>
  <si>
    <t>DENOMINACION OBRA O SERVICIO</t>
  </si>
  <si>
    <t>Importe mensual s/ Convenio Colectivo (nomina+seg social) (*)</t>
  </si>
  <si>
    <t>(*)</t>
  </si>
  <si>
    <t>Incluido la parte proporcional de pagas extraordinarias</t>
  </si>
  <si>
    <t>MEMORIA</t>
  </si>
  <si>
    <t>1. Localización de la Obra o Servicio</t>
  </si>
  <si>
    <t>Vía</t>
  </si>
  <si>
    <t>Número</t>
  </si>
  <si>
    <t>Piso</t>
  </si>
  <si>
    <t>Escalera</t>
  </si>
  <si>
    <t>Código Postal</t>
  </si>
  <si>
    <t>Provincia</t>
  </si>
  <si>
    <t>Municipio</t>
  </si>
  <si>
    <t>Localidad</t>
  </si>
  <si>
    <t>Puerta</t>
  </si>
  <si>
    <t>Km</t>
  </si>
  <si>
    <t>Duración prevista</t>
  </si>
  <si>
    <t>Fecha prevista inicio</t>
  </si>
  <si>
    <t>COSTE TOTAL DEL SERVICIO (A+B)</t>
  </si>
  <si>
    <t>A. COSTES LABORALES</t>
  </si>
  <si>
    <t>1. Subvención solicitada</t>
  </si>
  <si>
    <t>Material de oficina</t>
  </si>
  <si>
    <t>TIPO</t>
  </si>
  <si>
    <t>Servicio</t>
  </si>
  <si>
    <t>Obra</t>
  </si>
  <si>
    <t>4. Formación y Práctica profesional de los trabajadores</t>
  </si>
  <si>
    <t>Grado que favorece la formación y la práctica profesional de los trabajadores:</t>
  </si>
  <si>
    <t>ALTO</t>
  </si>
  <si>
    <t>BAJO</t>
  </si>
  <si>
    <t>MEDIO</t>
  </si>
  <si>
    <t>S/FORMACION</t>
  </si>
  <si>
    <t>(*) Marcar lo que corresponda</t>
  </si>
  <si>
    <t>3. Descripción de la obra o servicio</t>
  </si>
  <si>
    <t xml:space="preserve">A. FORMACIÓN: </t>
  </si>
  <si>
    <t>B. PRACTICA</t>
  </si>
  <si>
    <t>Firmado electrónicamente</t>
  </si>
  <si>
    <t>Fdo. El/La representante de la entidad</t>
  </si>
  <si>
    <t>Los datos de carácter personal de esta Declaración, así como, en su caso, los obtenidos de terceros mediante autorización, serán incluidos en el fichero de subvenciones (SIE), titularidad del Servicio Regional de Empleo y Formación, con la finalidad de gestionar la solicitud presentada. Los derechos de acceso, rectificación, cancelación y oposición, se pueden ejercer por el declarante mediante escrito dirigido al Director General del referido Organismo, a la dirección postal C/ Infante Juan Manuel número 14, Murcia (CP30011), de acuerdo con la Ley Orgánica 3/2018, de 5 de diciembre, de Protección de Datos Personales y garantía de los derechos digitales y el artículo 5 del Reglamento 2016/679 del Parlamento Europeo y del Consejo de 27 de abril relativo a la protección de las personas físicas en lo que respecta al tratamiento de datos personales y a la libre circulación de estos datos y por el que se deroga la Directiva 95/46/CE). La información podrá ser cedida a otras Administraciones públicas, o a empresas privadas a las que las administraciones públicas les encarguen trabajos en relación con la gestión de esta subvención</t>
  </si>
  <si>
    <t>5. Actuaciones que se pretenden realizar y que serán objeto del trabajo a desarrollar por las personas desempleadas a contratar</t>
  </si>
  <si>
    <t>Total a subvencionar</t>
  </si>
  <si>
    <r>
      <t xml:space="preserve">IMPORTE A SOLICITAR </t>
    </r>
    <r>
      <rPr>
        <b/>
        <sz val="8"/>
        <color theme="1"/>
        <rFont val="Arial"/>
        <family val="2"/>
      </rPr>
      <t>(modificar si el importe a solicitar es inferior)</t>
    </r>
  </si>
  <si>
    <t>2. Cálculo Total Obra o Servicio</t>
  </si>
  <si>
    <t>Abanilla</t>
  </si>
  <si>
    <t>Abarán</t>
  </si>
  <si>
    <t>Águilas</t>
  </si>
  <si>
    <t>Albudeite</t>
  </si>
  <si>
    <t>Alcantarilla</t>
  </si>
  <si>
    <t>Los Alcázares</t>
  </si>
  <si>
    <t>Aledo</t>
  </si>
  <si>
    <t>Alguazas</t>
  </si>
  <si>
    <t>Alhama de Murcia</t>
  </si>
  <si>
    <t>Archena</t>
  </si>
  <si>
    <t>Beniel</t>
  </si>
  <si>
    <t>Blanca</t>
  </si>
  <si>
    <t>Bullas</t>
  </si>
  <si>
    <t>Calasparra</t>
  </si>
  <si>
    <t>Campos del Río</t>
  </si>
  <si>
    <t>Caravaca de la Cruz</t>
  </si>
  <si>
    <t>Cartagena</t>
  </si>
  <si>
    <t>Cehegín</t>
  </si>
  <si>
    <t>Ceutí</t>
  </si>
  <si>
    <t>Cieza</t>
  </si>
  <si>
    <t>Fortuna</t>
  </si>
  <si>
    <t>Fuente Álamo de Murcia</t>
  </si>
  <si>
    <t>Jumilla</t>
  </si>
  <si>
    <t>Librilla</t>
  </si>
  <si>
    <t>Lorca</t>
  </si>
  <si>
    <t>Lorquí</t>
  </si>
  <si>
    <t>Mazarrón</t>
  </si>
  <si>
    <t>Molina de Segura</t>
  </si>
  <si>
    <t>Moratalla</t>
  </si>
  <si>
    <t>Mula</t>
  </si>
  <si>
    <t>Murcia</t>
  </si>
  <si>
    <t>Ojós</t>
  </si>
  <si>
    <t>Pliego</t>
  </si>
  <si>
    <t>Puerto Lumbreras</t>
  </si>
  <si>
    <t>Ricote</t>
  </si>
  <si>
    <t>San Javier</t>
  </si>
  <si>
    <t>San Pedro del Pinatar</t>
  </si>
  <si>
    <t>Santomera</t>
  </si>
  <si>
    <t>Torre Pacheco</t>
  </si>
  <si>
    <t>Las Torres de Cotillas</t>
  </si>
  <si>
    <t>Totana</t>
  </si>
  <si>
    <t>Ulea</t>
  </si>
  <si>
    <t>La Unión</t>
  </si>
  <si>
    <t>Villanueva del Río Segura</t>
  </si>
  <si>
    <t>Yecla</t>
  </si>
  <si>
    <t>Municipios</t>
  </si>
  <si>
    <t>meses</t>
  </si>
  <si>
    <t>Tipo contrato</t>
  </si>
  <si>
    <t>CONTRATOS</t>
  </si>
  <si>
    <t>Para la mejora de la ocupabilidad y la inserción laboral a tiempo completo</t>
  </si>
  <si>
    <t>Para la mejora de la ocupabilidad y la inserción laboral a tiempo parcial</t>
  </si>
  <si>
    <t>Anual</t>
  </si>
  <si>
    <t>Mensual</t>
  </si>
  <si>
    <t xml:space="preserve">Módulos </t>
  </si>
  <si>
    <t>Nº Trabaj.</t>
  </si>
  <si>
    <r>
      <t>Nota: En su caso, puede completarse la información contenida en esta memoria descriptiva, recogiendo en documento aparte, de forma exhaustiva, los distintos aspectos de la actividad a desarrollar y que se anexará con la solicitud.</t>
    </r>
    <r>
      <rPr>
        <b/>
        <sz val="8"/>
        <color theme="1"/>
        <rFont val="Calibri"/>
        <family val="2"/>
        <scheme val="minor"/>
      </rPr>
      <t xml:space="preserve"> En el caso de obras, se incluirá el presupuesto de costes unitarios y desglose de costes de las actuaciones a desarrollar, así como planos de situación y, en su caso, planos de detalle de las obras, firmado por técnico competente. </t>
    </r>
  </si>
  <si>
    <t>CNO            (4 digitos)</t>
  </si>
  <si>
    <t>Grupo Profesional</t>
  </si>
  <si>
    <t>2. Aportación entidad (no computa como esfuerzo inversor para baremación según art. 10 Convocatoria)</t>
  </si>
  <si>
    <t>Observaciones</t>
  </si>
  <si>
    <t>Esfuerzo inversor (Especifar en observaciones)</t>
  </si>
  <si>
    <t xml:space="preserve">B. COSTES MATERIALES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</si>
</sst>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0" x14ac:knownFonts="1">
    <font>
      <sz val="11"/>
      <color theme="1"/>
      <name val="Arial"/>
      <family val="2"/>
    </font>
    <font>
      <sz val="11"/>
      <color theme="1"/>
      <name val="Arial"/>
      <family val="2"/>
    </font>
    <font>
      <b/>
      <sz val="11"/>
      <color theme="1"/>
      <name val="Arial"/>
      <family val="2"/>
    </font>
    <font>
      <sz val="8"/>
      <color theme="1"/>
      <name val="Arial"/>
      <family val="2"/>
    </font>
    <font>
      <sz val="11"/>
      <color theme="1"/>
      <name val="Arial Narrow"/>
      <family val="2"/>
    </font>
    <font>
      <sz val="8"/>
      <color theme="1"/>
      <name val="Arial Narrow"/>
      <family val="2"/>
    </font>
    <font>
      <b/>
      <sz val="11"/>
      <color theme="1"/>
      <name val="Arial Narrow"/>
      <family val="2"/>
    </font>
    <font>
      <sz val="20"/>
      <color theme="1"/>
      <name val="Arial"/>
      <family val="2"/>
    </font>
    <font>
      <sz val="8"/>
      <color theme="1"/>
      <name val="Arial Black"/>
      <family val="2"/>
    </font>
    <font>
      <b/>
      <sz val="12"/>
      <name val="Calibri"/>
      <family val="2"/>
      <scheme val="minor"/>
    </font>
    <font>
      <sz val="11"/>
      <color theme="0"/>
      <name val="Arial Narrow"/>
      <family val="2"/>
    </font>
    <font>
      <sz val="8"/>
      <color theme="1"/>
      <name val="Calibri"/>
      <family val="2"/>
      <scheme val="minor"/>
    </font>
    <font>
      <b/>
      <sz val="8"/>
      <color theme="1"/>
      <name val="Calibri"/>
      <family val="2"/>
      <scheme val="minor"/>
    </font>
    <font>
      <sz val="11"/>
      <color theme="2" tint="-0.249977111117893"/>
      <name val="Arial"/>
      <family val="2"/>
    </font>
    <font>
      <b/>
      <sz val="8"/>
      <color theme="1"/>
      <name val="Arial"/>
      <family val="2"/>
    </font>
    <font>
      <sz val="10"/>
      <color theme="1"/>
      <name val="Arial Narrow"/>
      <family val="2"/>
    </font>
    <font>
      <b/>
      <sz val="10"/>
      <color theme="1"/>
      <name val="Arial Narrow"/>
      <family val="2"/>
    </font>
    <font>
      <sz val="11"/>
      <name val="Arial"/>
      <family val="2"/>
    </font>
    <font>
      <sz val="8"/>
      <name val="Arial"/>
      <family val="2"/>
    </font>
    <font>
      <sz val="7"/>
      <name val="Arial Narrow"/>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1"/>
      </top>
      <bottom style="thin">
        <color theme="1"/>
      </bottom>
      <diagonal/>
    </border>
    <border>
      <left style="thin">
        <color theme="1"/>
      </left>
      <right style="thin">
        <color theme="0"/>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indexed="64"/>
      </left>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thin">
        <color theme="2" tint="-0.249977111117893"/>
      </right>
      <top style="thin">
        <color theme="2" tint="-0.249977111117893"/>
      </top>
      <bottom style="thin">
        <color theme="2" tint="-0.249977111117893"/>
      </bottom>
      <diagonal/>
    </border>
    <border>
      <left style="thin">
        <color theme="2" tint="-0.249977111117893"/>
      </left>
      <right style="medium">
        <color indexed="64"/>
      </right>
      <top style="thin">
        <color theme="2" tint="-0.249977111117893"/>
      </top>
      <bottom style="thin">
        <color theme="2" tint="-0.249977111117893"/>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thin">
        <color theme="2" tint="-0.249977111117893"/>
      </left>
      <right style="thin">
        <color theme="2" tint="-0.249977111117893"/>
      </right>
      <top style="medium">
        <color theme="1"/>
      </top>
      <bottom style="thin">
        <color theme="2" tint="-0.249977111117893"/>
      </bottom>
      <diagonal/>
    </border>
    <border>
      <left style="thin">
        <color theme="2" tint="-0.249977111117893"/>
      </left>
      <right style="thin">
        <color theme="2" tint="-0.249977111117893"/>
      </right>
      <top style="thin">
        <color theme="2" tint="-0.249977111117893"/>
      </top>
      <bottom style="medium">
        <color theme="1"/>
      </bottom>
      <diagonal/>
    </border>
    <border>
      <left style="thin">
        <color theme="0"/>
      </left>
      <right/>
      <top style="medium">
        <color theme="1"/>
      </top>
      <bottom style="thin">
        <color theme="0"/>
      </bottom>
      <diagonal/>
    </border>
    <border>
      <left/>
      <right/>
      <top style="medium">
        <color theme="1"/>
      </top>
      <bottom style="thin">
        <color theme="0"/>
      </bottom>
      <diagonal/>
    </border>
    <border>
      <left/>
      <right style="thin">
        <color theme="0"/>
      </right>
      <top style="medium">
        <color theme="1"/>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diagonal/>
    </border>
    <border>
      <left style="thin">
        <color theme="1"/>
      </left>
      <right style="medium">
        <color indexed="64"/>
      </right>
      <top style="thin">
        <color theme="1"/>
      </top>
      <bottom style="thin">
        <color theme="1"/>
      </bottom>
      <diagonal/>
    </border>
    <border>
      <left style="medium">
        <color indexed="64"/>
      </left>
      <right style="thin">
        <color theme="0"/>
      </right>
      <top style="thin">
        <color theme="0"/>
      </top>
      <bottom/>
      <diagonal/>
    </border>
    <border>
      <left style="thin">
        <color theme="0"/>
      </left>
      <right style="medium">
        <color indexed="64"/>
      </right>
      <top/>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1"/>
      </top>
      <bottom style="thin">
        <color theme="1"/>
      </bottom>
      <diagonal/>
    </border>
    <border>
      <left style="thin">
        <color theme="0"/>
      </left>
      <right style="medium">
        <color indexed="64"/>
      </right>
      <top/>
      <bottom style="thin">
        <color theme="0"/>
      </bottom>
      <diagonal/>
    </border>
    <border>
      <left style="medium">
        <color indexed="64"/>
      </left>
      <right style="thin">
        <color theme="1"/>
      </right>
      <top style="thin">
        <color theme="1"/>
      </top>
      <bottom style="thin">
        <color theme="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1"/>
      </top>
      <bottom style="thin">
        <color indexed="64"/>
      </bottom>
      <diagonal/>
    </border>
    <border>
      <left style="medium">
        <color indexed="64"/>
      </left>
      <right style="thin">
        <color theme="0"/>
      </right>
      <top/>
      <bottom style="thin">
        <color theme="0"/>
      </bottom>
      <diagonal/>
    </border>
    <border>
      <left style="medium">
        <color theme="1"/>
      </left>
      <right style="medium">
        <color indexed="64"/>
      </right>
      <top style="medium">
        <color theme="1"/>
      </top>
      <bottom style="medium">
        <color theme="1"/>
      </bottom>
      <diagonal/>
    </border>
    <border>
      <left/>
      <right style="medium">
        <color indexed="64"/>
      </right>
      <top/>
      <bottom style="thin">
        <color theme="0"/>
      </bottom>
      <diagonal/>
    </border>
    <border>
      <left style="medium">
        <color indexed="64"/>
      </left>
      <right style="thin">
        <color theme="2" tint="-0.249977111117893"/>
      </right>
      <top style="medium">
        <color theme="1"/>
      </top>
      <bottom style="thin">
        <color theme="2" tint="-0.249977111117893"/>
      </bottom>
      <diagonal/>
    </border>
    <border>
      <left style="thin">
        <color theme="2" tint="-0.249977111117893"/>
      </left>
      <right style="medium">
        <color indexed="64"/>
      </right>
      <top style="medium">
        <color theme="1"/>
      </top>
      <bottom style="thin">
        <color theme="2" tint="-0.249977111117893"/>
      </bottom>
      <diagonal/>
    </border>
    <border>
      <left style="medium">
        <color indexed="64"/>
      </left>
      <right style="thin">
        <color theme="2" tint="-0.249977111117893"/>
      </right>
      <top style="thin">
        <color theme="2" tint="-0.249977111117893"/>
      </top>
      <bottom style="medium">
        <color theme="1"/>
      </bottom>
      <diagonal/>
    </border>
    <border>
      <left style="thin">
        <color theme="2" tint="-0.249977111117893"/>
      </left>
      <right style="medium">
        <color indexed="64"/>
      </right>
      <top style="thin">
        <color theme="2" tint="-0.249977111117893"/>
      </top>
      <bottom style="medium">
        <color theme="1"/>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right style="thin">
        <color theme="1"/>
      </right>
      <top style="thin">
        <color theme="0"/>
      </top>
      <bottom style="thin">
        <color theme="0"/>
      </bottom>
      <diagonal/>
    </border>
    <border>
      <left style="thin">
        <color indexed="64"/>
      </left>
      <right style="medium">
        <color indexed="64"/>
      </right>
      <top style="thin">
        <color indexed="64"/>
      </top>
      <bottom/>
      <diagonal/>
    </border>
    <border>
      <left style="medium">
        <color indexed="64"/>
      </left>
      <right style="thin">
        <color theme="0"/>
      </right>
      <top style="thick">
        <color indexed="64"/>
      </top>
      <bottom style="thin">
        <color theme="0"/>
      </bottom>
      <diagonal/>
    </border>
    <border>
      <left style="thin">
        <color theme="0"/>
      </left>
      <right style="thin">
        <color theme="0"/>
      </right>
      <top style="thick">
        <color indexed="64"/>
      </top>
      <bottom style="thin">
        <color theme="0"/>
      </bottom>
      <diagonal/>
    </border>
    <border>
      <left style="thin">
        <color theme="0"/>
      </left>
      <right style="medium">
        <color indexed="64"/>
      </right>
      <top style="thick">
        <color indexed="64"/>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theme="0"/>
      </top>
      <bottom/>
      <diagonal/>
    </border>
    <border>
      <left/>
      <right style="thin">
        <color indexed="64"/>
      </right>
      <top/>
      <bottom/>
      <diagonal/>
    </border>
    <border>
      <left/>
      <right/>
      <top/>
      <bottom style="thick">
        <color indexed="64"/>
      </bottom>
      <diagonal/>
    </border>
    <border>
      <left/>
      <right style="thin">
        <color indexed="64"/>
      </right>
      <top/>
      <bottom style="thick">
        <color indexed="64"/>
      </bottom>
      <diagonal/>
    </border>
    <border>
      <left/>
      <right style="thin">
        <color theme="0"/>
      </right>
      <top/>
      <bottom style="thin">
        <color theme="0"/>
      </bottom>
      <diagonal/>
    </border>
    <border>
      <left style="medium">
        <color theme="2"/>
      </left>
      <right style="medium">
        <color theme="2"/>
      </right>
      <top style="medium">
        <color theme="2"/>
      </top>
      <bottom style="medium">
        <color theme="2"/>
      </bottom>
      <diagonal/>
    </border>
    <border>
      <left style="medium">
        <color indexed="64"/>
      </left>
      <right style="thin">
        <color theme="0"/>
      </right>
      <top style="thick">
        <color indexed="64"/>
      </top>
      <bottom/>
      <diagonal/>
    </border>
    <border>
      <left style="thin">
        <color theme="0"/>
      </left>
      <right style="thin">
        <color theme="0"/>
      </right>
      <top style="thick">
        <color indexed="64"/>
      </top>
      <bottom/>
      <diagonal/>
    </border>
    <border>
      <left style="medium">
        <color theme="2"/>
      </left>
      <right style="medium">
        <color theme="2"/>
      </right>
      <top style="medium">
        <color theme="2"/>
      </top>
      <bottom/>
      <diagonal/>
    </border>
    <border>
      <left style="medium">
        <color indexed="64"/>
      </left>
      <right style="thin">
        <color theme="1"/>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medium">
        <color theme="2"/>
      </left>
      <right/>
      <top style="medium">
        <color theme="2"/>
      </top>
      <bottom style="medium">
        <color theme="2"/>
      </bottom>
      <diagonal/>
    </border>
    <border>
      <left/>
      <right style="medium">
        <color theme="2"/>
      </right>
      <top style="medium">
        <color theme="2"/>
      </top>
      <bottom style="medium">
        <color theme="2"/>
      </bottom>
      <diagonal/>
    </border>
  </borders>
  <cellStyleXfs count="2">
    <xf numFmtId="0" fontId="0" fillId="0" borderId="0"/>
    <xf numFmtId="9" fontId="1" fillId="0" borderId="0" applyFont="0" applyFill="0" applyBorder="0" applyAlignment="0" applyProtection="0"/>
  </cellStyleXfs>
  <cellXfs count="282">
    <xf numFmtId="0" fontId="0" fillId="0" borderId="0" xfId="0"/>
    <xf numFmtId="0" fontId="0" fillId="0" borderId="0" xfId="0" applyAlignment="1">
      <alignment vertical="center"/>
    </xf>
    <xf numFmtId="0" fontId="0" fillId="0" borderId="3" xfId="0" applyBorder="1"/>
    <xf numFmtId="0" fontId="4" fillId="0" borderId="3" xfId="0" applyFont="1" applyBorder="1" applyAlignment="1">
      <alignment horizontal="right" vertical="center"/>
    </xf>
    <xf numFmtId="0" fontId="0" fillId="0" borderId="7" xfId="0" applyBorder="1"/>
    <xf numFmtId="0" fontId="0" fillId="0" borderId="10" xfId="0" applyBorder="1"/>
    <xf numFmtId="0" fontId="4" fillId="0" borderId="7" xfId="0" applyFont="1" applyBorder="1" applyAlignment="1">
      <alignment horizontal="right" vertical="center"/>
    </xf>
    <xf numFmtId="0" fontId="0" fillId="0" borderId="8" xfId="0" applyBorder="1" applyAlignment="1" applyProtection="1">
      <alignment horizontal="left" vertical="center"/>
      <protection locked="0"/>
    </xf>
    <xf numFmtId="0" fontId="4" fillId="0" borderId="0" xfId="0" applyFont="1" applyAlignment="1">
      <alignment horizontal="right" vertical="center"/>
    </xf>
    <xf numFmtId="0" fontId="0" fillId="0" borderId="7" xfId="0" applyBorder="1" applyAlignment="1" applyProtection="1">
      <alignment horizontal="left" vertical="center"/>
      <protection locked="0"/>
    </xf>
    <xf numFmtId="0" fontId="0" fillId="3" borderId="0" xfId="0" applyFill="1" applyAlignment="1" applyProtection="1">
      <alignment horizontal="left" vertical="center"/>
      <protection locked="0"/>
    </xf>
    <xf numFmtId="0" fontId="4" fillId="0" borderId="8" xfId="0" applyFont="1" applyBorder="1" applyAlignment="1">
      <alignment horizontal="right" vertical="center"/>
    </xf>
    <xf numFmtId="0" fontId="0" fillId="3" borderId="0" xfId="0" applyFill="1" applyAlignment="1" applyProtection="1">
      <alignment horizontal="center" vertical="center"/>
      <protection locked="0"/>
    </xf>
    <xf numFmtId="0" fontId="0" fillId="3" borderId="0" xfId="0" applyFill="1" applyAlignment="1">
      <alignment horizontal="center" vertical="center"/>
    </xf>
    <xf numFmtId="0" fontId="4" fillId="3" borderId="9" xfId="0" applyFont="1" applyFill="1" applyBorder="1" applyAlignment="1">
      <alignment horizontal="right" vertical="center"/>
    </xf>
    <xf numFmtId="0" fontId="4" fillId="3" borderId="6" xfId="0" applyFont="1" applyFill="1" applyBorder="1" applyAlignment="1">
      <alignment horizontal="right" vertical="center"/>
    </xf>
    <xf numFmtId="0" fontId="4" fillId="3" borderId="5" xfId="0" applyFont="1" applyFill="1" applyBorder="1" applyAlignment="1">
      <alignment horizontal="left" vertical="center"/>
    </xf>
    <xf numFmtId="0" fontId="4" fillId="0" borderId="10" xfId="0" applyFont="1" applyBorder="1" applyAlignment="1">
      <alignment horizontal="right"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7" xfId="0" applyFont="1" applyFill="1" applyBorder="1" applyAlignment="1">
      <alignment horizontal="left" vertical="center"/>
    </xf>
    <xf numFmtId="0" fontId="4" fillId="3" borderId="10" xfId="0" applyFont="1" applyFill="1" applyBorder="1" applyAlignment="1">
      <alignment horizontal="left" vertical="center"/>
    </xf>
    <xf numFmtId="0" fontId="4" fillId="3" borderId="3" xfId="0" applyFont="1" applyFill="1" applyBorder="1" applyAlignment="1">
      <alignment horizontal="left" vertical="center"/>
    </xf>
    <xf numFmtId="0" fontId="4" fillId="3" borderId="8" xfId="0" applyFont="1" applyFill="1" applyBorder="1" applyAlignment="1">
      <alignment horizontal="left" vertical="center"/>
    </xf>
    <xf numFmtId="0" fontId="4" fillId="3" borderId="0" xfId="0" applyFont="1" applyFill="1" applyAlignment="1">
      <alignment horizontal="right" vertical="center"/>
    </xf>
    <xf numFmtId="0" fontId="4" fillId="0" borderId="7" xfId="0" applyFont="1" applyBorder="1" applyAlignment="1">
      <alignment horizontal="left" vertical="center"/>
    </xf>
    <xf numFmtId="0" fontId="4" fillId="3" borderId="22" xfId="0" applyFont="1" applyFill="1" applyBorder="1" applyAlignment="1">
      <alignment horizontal="left" vertical="center"/>
    </xf>
    <xf numFmtId="0" fontId="4" fillId="3" borderId="0" xfId="0" applyFont="1" applyFill="1" applyAlignment="1">
      <alignment horizontal="left" vertical="center"/>
    </xf>
    <xf numFmtId="0" fontId="4" fillId="3" borderId="22" xfId="0" applyFont="1" applyFill="1" applyBorder="1" applyAlignment="1">
      <alignment horizontal="center" vertical="center"/>
    </xf>
    <xf numFmtId="0" fontId="4" fillId="3" borderId="0" xfId="0" applyFont="1" applyFill="1" applyAlignment="1">
      <alignment horizontal="center" vertical="center"/>
    </xf>
    <xf numFmtId="0" fontId="4" fillId="3" borderId="9" xfId="0" applyFont="1" applyFill="1" applyBorder="1" applyAlignment="1">
      <alignment horizontal="left" vertical="center"/>
    </xf>
    <xf numFmtId="0" fontId="0" fillId="0" borderId="3" xfId="0" applyBorder="1" applyAlignment="1">
      <alignment horizontal="right"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8" xfId="0" applyFill="1" applyBorder="1" applyAlignment="1">
      <alignment horizontal="left" vertical="center"/>
    </xf>
    <xf numFmtId="0" fontId="0" fillId="3" borderId="10" xfId="0" applyFill="1" applyBorder="1" applyAlignment="1">
      <alignment horizontal="left" vertical="center"/>
    </xf>
    <xf numFmtId="0" fontId="0" fillId="3" borderId="3" xfId="0" applyFill="1" applyBorder="1" applyAlignment="1">
      <alignment horizontal="left" vertical="center"/>
    </xf>
    <xf numFmtId="0" fontId="4" fillId="0" borderId="5" xfId="0" applyFont="1" applyBorder="1" applyAlignment="1">
      <alignment horizontal="right" vertical="center"/>
    </xf>
    <xf numFmtId="0" fontId="4" fillId="0" borderId="9" xfId="0" applyFont="1" applyBorder="1" applyAlignment="1">
      <alignment horizontal="right" vertical="center"/>
    </xf>
    <xf numFmtId="0" fontId="0" fillId="3" borderId="3" xfId="0" applyFill="1" applyBorder="1"/>
    <xf numFmtId="0" fontId="0" fillId="3" borderId="3"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0" fillId="0" borderId="31" xfId="0" applyBorder="1"/>
    <xf numFmtId="0" fontId="0" fillId="0" borderId="32" xfId="0" applyBorder="1"/>
    <xf numFmtId="0" fontId="0" fillId="0" borderId="33" xfId="0" applyBorder="1"/>
    <xf numFmtId="0" fontId="0" fillId="3" borderId="7" xfId="0" applyFill="1" applyBorder="1" applyAlignment="1">
      <alignment horizontal="center"/>
    </xf>
    <xf numFmtId="4" fontId="4" fillId="3" borderId="1" xfId="0" applyNumberFormat="1" applyFont="1" applyFill="1" applyBorder="1" applyProtection="1">
      <protection locked="0"/>
    </xf>
    <xf numFmtId="0" fontId="13" fillId="0" borderId="3" xfId="0" applyFont="1" applyBorder="1"/>
    <xf numFmtId="0" fontId="4" fillId="3" borderId="3" xfId="0" applyFont="1" applyFill="1" applyBorder="1" applyAlignment="1">
      <alignment vertical="center"/>
    </xf>
    <xf numFmtId="0" fontId="4" fillId="3" borderId="3" xfId="0" applyFont="1" applyFill="1" applyBorder="1"/>
    <xf numFmtId="0" fontId="4" fillId="3" borderId="3" xfId="0" applyFont="1" applyFill="1" applyBorder="1" applyAlignment="1">
      <alignment horizontal="right"/>
    </xf>
    <xf numFmtId="0" fontId="0" fillId="3" borderId="6" xfId="0" applyFill="1" applyBorder="1"/>
    <xf numFmtId="4" fontId="0" fillId="3" borderId="1" xfId="0" applyNumberFormat="1" applyFill="1" applyBorder="1" applyAlignment="1" applyProtection="1">
      <alignment horizontal="center"/>
      <protection locked="0"/>
    </xf>
    <xf numFmtId="0" fontId="4" fillId="3" borderId="9" xfId="0" applyFont="1" applyFill="1" applyBorder="1" applyAlignment="1">
      <alignment horizontal="center" vertical="center"/>
    </xf>
    <xf numFmtId="0" fontId="0" fillId="3" borderId="10" xfId="0" applyFill="1" applyBorder="1"/>
    <xf numFmtId="0" fontId="0" fillId="3" borderId="7" xfId="0" applyFill="1" applyBorder="1"/>
    <xf numFmtId="0" fontId="0" fillId="0" borderId="42" xfId="0" applyBorder="1"/>
    <xf numFmtId="0" fontId="0" fillId="0" borderId="43" xfId="0" applyBorder="1"/>
    <xf numFmtId="0" fontId="0" fillId="0" borderId="45" xfId="0" applyBorder="1"/>
    <xf numFmtId="0" fontId="0" fillId="0" borderId="46" xfId="0" applyBorder="1"/>
    <xf numFmtId="0" fontId="0" fillId="0" borderId="47" xfId="0" applyBorder="1"/>
    <xf numFmtId="0" fontId="4" fillId="0" borderId="42" xfId="0" applyFont="1" applyBorder="1" applyAlignment="1">
      <alignment horizontal="right" vertical="center"/>
    </xf>
    <xf numFmtId="0" fontId="0" fillId="0" borderId="49" xfId="0" applyBorder="1" applyAlignment="1" applyProtection="1">
      <alignment horizontal="left" vertical="center"/>
      <protection locked="0"/>
    </xf>
    <xf numFmtId="0" fontId="4" fillId="0" borderId="45" xfId="0" applyFont="1" applyBorder="1" applyAlignment="1">
      <alignment horizontal="right" vertical="center"/>
    </xf>
    <xf numFmtId="0" fontId="0" fillId="0" borderId="43" xfId="0" applyBorder="1" applyAlignment="1" applyProtection="1">
      <alignment horizontal="left" vertical="center"/>
      <protection locked="0"/>
    </xf>
    <xf numFmtId="0" fontId="10" fillId="3" borderId="46" xfId="0" applyFont="1" applyFill="1" applyBorder="1" applyAlignment="1">
      <alignment horizontal="center" vertical="center"/>
    </xf>
    <xf numFmtId="0" fontId="4" fillId="0" borderId="0" xfId="0" applyFont="1"/>
    <xf numFmtId="0" fontId="10" fillId="3" borderId="12" xfId="0" applyFont="1" applyFill="1" applyBorder="1" applyAlignment="1">
      <alignment horizontal="center" vertical="center"/>
    </xf>
    <xf numFmtId="0" fontId="0" fillId="3" borderId="49" xfId="0" applyFill="1" applyBorder="1" applyAlignment="1">
      <alignment horizontal="center" vertical="center"/>
    </xf>
    <xf numFmtId="0" fontId="0" fillId="3" borderId="12" xfId="0" applyFill="1" applyBorder="1" applyAlignment="1">
      <alignment horizontal="center" vertical="center"/>
    </xf>
    <xf numFmtId="0" fontId="0" fillId="0" borderId="54" xfId="0" applyBorder="1"/>
    <xf numFmtId="0" fontId="5" fillId="0" borderId="42" xfId="0" applyFont="1" applyBorder="1" applyAlignment="1">
      <alignment vertical="center"/>
    </xf>
    <xf numFmtId="4" fontId="2" fillId="0" borderId="55" xfId="0" applyNumberFormat="1" applyFont="1" applyBorder="1" applyProtection="1">
      <protection locked="0"/>
    </xf>
    <xf numFmtId="0" fontId="13" fillId="0" borderId="42" xfId="0" applyFont="1" applyBorder="1"/>
    <xf numFmtId="0" fontId="0" fillId="3" borderId="0" xfId="0" applyFill="1"/>
    <xf numFmtId="0" fontId="0" fillId="3" borderId="12" xfId="0" applyFill="1" applyBorder="1"/>
    <xf numFmtId="164" fontId="6" fillId="3" borderId="47" xfId="0" applyNumberFormat="1" applyFont="1" applyFill="1" applyBorder="1" applyAlignment="1">
      <alignment horizontal="right"/>
    </xf>
    <xf numFmtId="164" fontId="6" fillId="3" borderId="47" xfId="0" applyNumberFormat="1" applyFont="1" applyFill="1" applyBorder="1" applyAlignment="1">
      <alignment horizontal="right" vertical="center"/>
    </xf>
    <xf numFmtId="0" fontId="0" fillId="3" borderId="47" xfId="0" applyFill="1" applyBorder="1"/>
    <xf numFmtId="0" fontId="0" fillId="3" borderId="43" xfId="0" applyFill="1" applyBorder="1"/>
    <xf numFmtId="0" fontId="0" fillId="3" borderId="47" xfId="0" applyFill="1" applyBorder="1" applyAlignment="1">
      <alignment horizontal="center"/>
    </xf>
    <xf numFmtId="0" fontId="0" fillId="3" borderId="42" xfId="0" applyFill="1" applyBorder="1"/>
    <xf numFmtId="0" fontId="0" fillId="3" borderId="54" xfId="0" applyFill="1" applyBorder="1" applyAlignment="1">
      <alignment horizontal="center"/>
    </xf>
    <xf numFmtId="0" fontId="0" fillId="3" borderId="49" xfId="0" applyFill="1" applyBorder="1" applyAlignment="1">
      <alignment horizontal="center"/>
    </xf>
    <xf numFmtId="0" fontId="0" fillId="3" borderId="42" xfId="0" applyFill="1" applyBorder="1" applyAlignment="1">
      <alignment horizontal="center"/>
    </xf>
    <xf numFmtId="0" fontId="15" fillId="0" borderId="18" xfId="0" applyFont="1" applyBorder="1" applyAlignment="1" applyProtection="1">
      <alignment horizontal="center" vertical="center"/>
      <protection locked="0"/>
    </xf>
    <xf numFmtId="0" fontId="15" fillId="0" borderId="2" xfId="0" applyFont="1" applyBorder="1" applyAlignment="1">
      <alignment horizontal="center"/>
    </xf>
    <xf numFmtId="4" fontId="15" fillId="0" borderId="2" xfId="0" applyNumberFormat="1" applyFont="1" applyBorder="1" applyProtection="1">
      <protection locked="0"/>
    </xf>
    <xf numFmtId="10" fontId="15" fillId="0" borderId="2" xfId="1" applyNumberFormat="1"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4" fontId="15" fillId="0" borderId="1" xfId="0" applyNumberFormat="1" applyFont="1" applyBorder="1" applyProtection="1">
      <protection locked="0"/>
    </xf>
    <xf numFmtId="0" fontId="15" fillId="0" borderId="23" xfId="0" applyFont="1" applyBorder="1" applyAlignment="1" applyProtection="1">
      <alignment horizontal="center" vertical="center"/>
      <protection locked="0"/>
    </xf>
    <xf numFmtId="4" fontId="15" fillId="0" borderId="24" xfId="0" applyNumberFormat="1" applyFont="1" applyBorder="1" applyProtection="1">
      <protection locked="0"/>
    </xf>
    <xf numFmtId="0" fontId="15" fillId="0" borderId="1" xfId="0" applyFont="1" applyBorder="1" applyAlignment="1" applyProtection="1">
      <alignment horizontal="center" vertical="center"/>
      <protection locked="0"/>
    </xf>
    <xf numFmtId="0" fontId="15" fillId="0" borderId="8" xfId="0" applyFont="1" applyBorder="1"/>
    <xf numFmtId="0" fontId="15" fillId="0" borderId="21" xfId="0" applyFont="1" applyBorder="1"/>
    <xf numFmtId="0" fontId="15" fillId="3" borderId="4" xfId="0" applyFont="1" applyFill="1" applyBorder="1" applyAlignment="1" applyProtection="1">
      <alignment horizontal="center" vertical="center"/>
      <protection locked="0"/>
    </xf>
    <xf numFmtId="0" fontId="15" fillId="3" borderId="4" xfId="0" applyFont="1" applyFill="1" applyBorder="1" applyAlignment="1" applyProtection="1">
      <alignment horizontal="left" vertical="center"/>
      <protection locked="0"/>
    </xf>
    <xf numFmtId="0" fontId="15" fillId="3" borderId="44" xfId="0" applyFont="1" applyFill="1" applyBorder="1" applyAlignment="1" applyProtection="1">
      <alignment horizontal="left" vertical="center"/>
      <protection locked="0"/>
    </xf>
    <xf numFmtId="0" fontId="15" fillId="3" borderId="4" xfId="0" applyFont="1" applyFill="1" applyBorder="1" applyAlignment="1" applyProtection="1">
      <alignment horizontal="right" vertical="center"/>
      <protection locked="0"/>
    </xf>
    <xf numFmtId="0" fontId="15" fillId="0" borderId="4" xfId="0" applyFont="1" applyBorder="1" applyAlignment="1" applyProtection="1">
      <alignment horizontal="right" vertical="center"/>
      <protection locked="0"/>
    </xf>
    <xf numFmtId="0" fontId="0" fillId="0" borderId="6" xfId="0" applyBorder="1"/>
    <xf numFmtId="0" fontId="0" fillId="0" borderId="9" xfId="0" applyBorder="1" applyAlignment="1">
      <alignment horizontal="center"/>
    </xf>
    <xf numFmtId="0" fontId="13" fillId="3" borderId="11" xfId="0" applyFont="1" applyFill="1" applyBorder="1"/>
    <xf numFmtId="0" fontId="13" fillId="3" borderId="0" xfId="0" applyFont="1" applyFill="1"/>
    <xf numFmtId="0" fontId="2" fillId="0" borderId="0" xfId="0" applyFont="1"/>
    <xf numFmtId="0" fontId="0" fillId="3" borderId="45" xfId="0" applyFill="1" applyBorder="1"/>
    <xf numFmtId="0" fontId="11" fillId="3" borderId="7" xfId="0" applyFont="1" applyFill="1" applyBorder="1"/>
    <xf numFmtId="0" fontId="11" fillId="3" borderId="10" xfId="0" applyFont="1" applyFill="1" applyBorder="1"/>
    <xf numFmtId="0" fontId="0" fillId="3" borderId="10" xfId="0" applyFill="1" applyBorder="1" applyAlignment="1">
      <alignment horizontal="center"/>
    </xf>
    <xf numFmtId="0" fontId="0" fillId="3" borderId="43" xfId="0" applyFill="1" applyBorder="1" applyAlignment="1">
      <alignment horizontal="center"/>
    </xf>
    <xf numFmtId="4" fontId="15" fillId="5" borderId="2" xfId="0" applyNumberFormat="1" applyFont="1" applyFill="1" applyBorder="1" applyProtection="1">
      <protection hidden="1"/>
    </xf>
    <xf numFmtId="4" fontId="15" fillId="5" borderId="1" xfId="0" applyNumberFormat="1" applyFont="1" applyFill="1" applyBorder="1" applyProtection="1">
      <protection hidden="1"/>
    </xf>
    <xf numFmtId="4" fontId="15" fillId="5" borderId="51" xfId="0" applyNumberFormat="1" applyFont="1" applyFill="1" applyBorder="1" applyProtection="1">
      <protection hidden="1"/>
    </xf>
    <xf numFmtId="2" fontId="15" fillId="0" borderId="2" xfId="0" applyNumberFormat="1" applyFont="1" applyBorder="1" applyAlignment="1" applyProtection="1">
      <alignment horizontal="center"/>
      <protection locked="0"/>
    </xf>
    <xf numFmtId="0" fontId="4" fillId="0" borderId="6" xfId="0" applyFont="1" applyBorder="1" applyAlignment="1">
      <alignment horizontal="left" vertical="center"/>
    </xf>
    <xf numFmtId="2" fontId="15" fillId="0" borderId="4" xfId="0" applyNumberFormat="1" applyFont="1" applyBorder="1" applyAlignment="1" applyProtection="1">
      <alignment horizontal="center" vertical="center"/>
      <protection locked="0"/>
    </xf>
    <xf numFmtId="14" fontId="15" fillId="0" borderId="4" xfId="0" applyNumberFormat="1" applyFont="1" applyBorder="1" applyAlignment="1" applyProtection="1">
      <alignment horizontal="center" vertical="center"/>
      <protection locked="0"/>
    </xf>
    <xf numFmtId="0" fontId="3" fillId="5" borderId="50" xfId="0" applyFont="1" applyFill="1" applyBorder="1" applyAlignment="1">
      <alignment horizontal="center" vertical="center"/>
    </xf>
    <xf numFmtId="0" fontId="3" fillId="5" borderId="53" xfId="0" applyFont="1" applyFill="1" applyBorder="1" applyAlignment="1">
      <alignment horizontal="center" vertical="center"/>
    </xf>
    <xf numFmtId="4" fontId="15" fillId="5" borderId="23" xfId="0" applyNumberFormat="1" applyFont="1" applyFill="1" applyBorder="1" applyProtection="1">
      <protection hidden="1"/>
    </xf>
    <xf numFmtId="0" fontId="0" fillId="0" borderId="8" xfId="0" applyBorder="1"/>
    <xf numFmtId="4" fontId="16" fillId="5" borderId="68" xfId="0" applyNumberFormat="1" applyFont="1" applyFill="1" applyBorder="1" applyAlignment="1" applyProtection="1">
      <alignment vertical="center"/>
      <protection hidden="1"/>
    </xf>
    <xf numFmtId="0" fontId="0" fillId="0" borderId="0" xfId="0" applyAlignment="1" applyProtection="1">
      <alignment horizontal="left" vertical="center"/>
      <protection locked="0"/>
    </xf>
    <xf numFmtId="0" fontId="15" fillId="0" borderId="0" xfId="0" applyFont="1" applyAlignment="1" applyProtection="1">
      <alignment horizontal="left" vertical="center"/>
      <protection locked="0"/>
    </xf>
    <xf numFmtId="0" fontId="15" fillId="0" borderId="0" xfId="0" applyFont="1"/>
    <xf numFmtId="4" fontId="0" fillId="3" borderId="0" xfId="0" applyNumberFormat="1" applyFill="1" applyAlignment="1" applyProtection="1">
      <alignment horizontal="center"/>
      <protection locked="0"/>
    </xf>
    <xf numFmtId="0" fontId="0" fillId="3" borderId="0" xfId="0" applyFill="1" applyAlignment="1">
      <alignment horizontal="center"/>
    </xf>
    <xf numFmtId="0" fontId="13" fillId="0" borderId="73" xfId="0" applyFont="1" applyBorder="1" applyAlignment="1">
      <alignment horizontal="center"/>
    </xf>
    <xf numFmtId="0" fontId="0" fillId="3" borderId="0" xfId="0" applyFill="1" applyAlignment="1" applyProtection="1">
      <alignment horizontal="center"/>
      <protection locked="0"/>
    </xf>
    <xf numFmtId="1" fontId="15" fillId="0" borderId="2" xfId="1" applyNumberFormat="1" applyFont="1" applyBorder="1" applyAlignment="1" applyProtection="1">
      <alignment horizontal="center" vertical="center"/>
      <protection locked="0"/>
    </xf>
    <xf numFmtId="0" fontId="4" fillId="0" borderId="0" xfId="0" applyFont="1" applyAlignment="1">
      <alignment horizontal="left" vertical="center"/>
    </xf>
    <xf numFmtId="0" fontId="9" fillId="5" borderId="74" xfId="0" applyFont="1" applyFill="1" applyBorder="1" applyAlignment="1">
      <alignment horizontal="left" vertical="center"/>
    </xf>
    <xf numFmtId="0" fontId="0" fillId="5" borderId="74" xfId="0" applyFill="1" applyBorder="1" applyAlignment="1">
      <alignment horizontal="left" vertical="center"/>
    </xf>
    <xf numFmtId="0" fontId="3" fillId="5" borderId="74" xfId="0" applyFont="1" applyFill="1" applyBorder="1" applyAlignment="1">
      <alignment horizontal="left" vertical="center"/>
    </xf>
    <xf numFmtId="0" fontId="3" fillId="5" borderId="74" xfId="0" applyFont="1" applyFill="1" applyBorder="1" applyAlignment="1">
      <alignment horizontal="center" vertical="center"/>
    </xf>
    <xf numFmtId="0" fontId="5" fillId="5" borderId="74" xfId="0" applyFont="1" applyFill="1" applyBorder="1" applyAlignment="1">
      <alignment horizontal="center" vertical="center"/>
    </xf>
    <xf numFmtId="0" fontId="3" fillId="5" borderId="74" xfId="0" applyFont="1" applyFill="1" applyBorder="1" applyAlignment="1">
      <alignment horizontal="center"/>
    </xf>
    <xf numFmtId="0" fontId="9" fillId="5" borderId="77" xfId="0" applyFont="1" applyFill="1" applyBorder="1" applyAlignment="1">
      <alignment horizontal="left" vertical="center"/>
    </xf>
    <xf numFmtId="0" fontId="0" fillId="5" borderId="77" xfId="0" applyFill="1" applyBorder="1" applyAlignment="1">
      <alignment horizontal="left" vertical="center"/>
    </xf>
    <xf numFmtId="0" fontId="5" fillId="5" borderId="77" xfId="0" applyFont="1" applyFill="1" applyBorder="1" applyAlignment="1">
      <alignment horizontal="center" vertical="center"/>
    </xf>
    <xf numFmtId="0" fontId="3" fillId="5" borderId="77" xfId="0" applyFont="1" applyFill="1" applyBorder="1" applyAlignment="1">
      <alignment horizontal="center"/>
    </xf>
    <xf numFmtId="0" fontId="3" fillId="5" borderId="78" xfId="0" applyFont="1" applyFill="1" applyBorder="1" applyAlignment="1">
      <alignment horizontal="center" vertical="center"/>
    </xf>
    <xf numFmtId="0" fontId="3" fillId="2" borderId="68" xfId="0" applyFont="1" applyFill="1" applyBorder="1"/>
    <xf numFmtId="0" fontId="5" fillId="2" borderId="68" xfId="0" applyFont="1" applyFill="1" applyBorder="1" applyAlignment="1">
      <alignment horizontal="center" vertical="center" wrapText="1"/>
    </xf>
    <xf numFmtId="0" fontId="15" fillId="3" borderId="0" xfId="0" applyFont="1" applyFill="1" applyAlignment="1" applyProtection="1">
      <alignment horizontal="left" vertical="center"/>
      <protection locked="0"/>
    </xf>
    <xf numFmtId="2" fontId="15" fillId="0" borderId="0" xfId="0" applyNumberFormat="1" applyFont="1" applyAlignment="1" applyProtection="1">
      <alignment horizontal="center" vertical="center"/>
      <protection locked="0"/>
    </xf>
    <xf numFmtId="1" fontId="15" fillId="0" borderId="2" xfId="0" applyNumberFormat="1" applyFont="1" applyBorder="1" applyAlignment="1" applyProtection="1">
      <alignment horizontal="center"/>
      <protection locked="0"/>
    </xf>
    <xf numFmtId="0" fontId="5" fillId="5" borderId="74" xfId="0" applyFont="1" applyFill="1" applyBorder="1" applyAlignment="1">
      <alignment horizontal="center" vertical="center"/>
    </xf>
    <xf numFmtId="0" fontId="0" fillId="0" borderId="0" xfId="0"/>
    <xf numFmtId="0" fontId="15" fillId="0" borderId="44" xfId="0" applyFont="1" applyBorder="1" applyAlignment="1" applyProtection="1">
      <alignment vertical="center"/>
      <protection locked="0"/>
    </xf>
    <xf numFmtId="0" fontId="0" fillId="0" borderId="0" xfId="0"/>
    <xf numFmtId="4" fontId="3" fillId="5" borderId="74" xfId="0" applyNumberFormat="1" applyFont="1" applyFill="1" applyBorder="1" applyAlignment="1">
      <alignment horizontal="center" vertical="center"/>
    </xf>
    <xf numFmtId="0" fontId="4" fillId="0" borderId="0" xfId="0" applyFont="1" applyAlignment="1">
      <alignment horizontal="center" vertical="center"/>
    </xf>
    <xf numFmtId="0" fontId="17" fillId="0" borderId="0" xfId="0" applyFont="1"/>
    <xf numFmtId="4" fontId="18" fillId="0" borderId="0" xfId="0" applyNumberFormat="1" applyFont="1"/>
    <xf numFmtId="0" fontId="19" fillId="0" borderId="0" xfId="0" applyFont="1" applyAlignment="1">
      <alignment vertical="center"/>
    </xf>
    <xf numFmtId="4" fontId="3" fillId="5" borderId="74" xfId="0" applyNumberFormat="1" applyFont="1" applyFill="1" applyBorder="1" applyAlignment="1">
      <alignment horizontal="center" vertical="center"/>
    </xf>
    <xf numFmtId="0" fontId="0" fillId="0" borderId="74" xfId="0" applyBorder="1" applyAlignment="1">
      <alignment horizontal="center" vertical="center"/>
    </xf>
    <xf numFmtId="4" fontId="3" fillId="5" borderId="77" xfId="0" applyNumberFormat="1" applyFont="1" applyFill="1" applyBorder="1" applyAlignment="1">
      <alignment horizontal="center" vertical="center"/>
    </xf>
    <xf numFmtId="0" fontId="0" fillId="0" borderId="77" xfId="0" applyBorder="1" applyAlignment="1">
      <alignment horizontal="center" vertical="center"/>
    </xf>
    <xf numFmtId="0" fontId="5" fillId="5" borderId="74" xfId="0" applyFont="1" applyFill="1" applyBorder="1" applyAlignment="1">
      <alignment horizontal="center" vertical="center"/>
    </xf>
    <xf numFmtId="0" fontId="5" fillId="5" borderId="77" xfId="0" applyFont="1" applyFill="1" applyBorder="1" applyAlignment="1">
      <alignment horizontal="center" vertical="center"/>
    </xf>
    <xf numFmtId="4" fontId="3" fillId="5" borderId="81" xfId="0" applyNumberFormat="1" applyFont="1" applyFill="1" applyBorder="1" applyAlignment="1">
      <alignment horizontal="center" vertical="center"/>
    </xf>
    <xf numFmtId="4" fontId="3" fillId="5" borderId="82" xfId="0" applyNumberFormat="1" applyFont="1" applyFill="1" applyBorder="1" applyAlignment="1">
      <alignment horizontal="center" vertical="center"/>
    </xf>
    <xf numFmtId="0" fontId="5" fillId="5" borderId="74" xfId="0" applyFont="1" applyFill="1" applyBorder="1" applyAlignment="1">
      <alignment horizontal="right" vertical="center"/>
    </xf>
    <xf numFmtId="0" fontId="5" fillId="5" borderId="77" xfId="0" applyFont="1" applyFill="1" applyBorder="1" applyAlignment="1">
      <alignment horizontal="right" vertical="center"/>
    </xf>
    <xf numFmtId="0" fontId="15" fillId="0" borderId="15" xfId="0" applyFont="1" applyBorder="1" applyAlignment="1" applyProtection="1">
      <alignment horizontal="center" vertical="center"/>
      <protection locked="0"/>
    </xf>
    <xf numFmtId="0" fontId="15" fillId="0" borderId="17" xfId="0" applyFont="1" applyBorder="1" applyProtection="1">
      <protection locked="0"/>
    </xf>
    <xf numFmtId="0" fontId="4" fillId="0" borderId="42" xfId="0" applyFont="1" applyBorder="1" applyAlignment="1">
      <alignment horizontal="center" vertical="center"/>
    </xf>
    <xf numFmtId="0" fontId="4" fillId="0" borderId="5" xfId="0" applyFont="1" applyBorder="1" applyAlignment="1">
      <alignment horizontal="center" vertical="center"/>
    </xf>
    <xf numFmtId="0" fontId="15" fillId="0" borderId="4" xfId="0" applyFont="1" applyBorder="1" applyAlignment="1" applyProtection="1">
      <alignment vertical="center"/>
      <protection locked="0"/>
    </xf>
    <xf numFmtId="0" fontId="4" fillId="0" borderId="61" xfId="0" applyFont="1" applyBorder="1" applyAlignment="1">
      <alignment horizontal="right" vertical="center"/>
    </xf>
    <xf numFmtId="0" fontId="0" fillId="0" borderId="63" xfId="0" applyBorder="1" applyAlignment="1">
      <alignment horizontal="right" vertical="center"/>
    </xf>
    <xf numFmtId="0" fontId="3" fillId="3" borderId="61"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62" xfId="0" applyFont="1" applyBorder="1" applyAlignment="1">
      <alignment horizontal="justify" vertical="center" wrapText="1"/>
    </xf>
    <xf numFmtId="0" fontId="0" fillId="3" borderId="15"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13" fillId="3" borderId="36" xfId="0" applyFont="1" applyFill="1" applyBorder="1" applyAlignment="1">
      <alignment horizontal="center"/>
    </xf>
    <xf numFmtId="0" fontId="13" fillId="0" borderId="37" xfId="0" applyFont="1" applyBorder="1" applyAlignment="1">
      <alignment horizontal="center"/>
    </xf>
    <xf numFmtId="0" fontId="13" fillId="0" borderId="38" xfId="0" applyFont="1" applyBorder="1" applyAlignment="1">
      <alignment horizontal="center"/>
    </xf>
    <xf numFmtId="0" fontId="3" fillId="2" borderId="68" xfId="0" applyFont="1" applyFill="1" applyBorder="1" applyAlignment="1">
      <alignment horizontal="center" vertical="center"/>
    </xf>
    <xf numFmtId="0" fontId="3" fillId="0" borderId="68" xfId="0" applyFont="1" applyBorder="1" applyAlignment="1">
      <alignment horizontal="center" vertical="center"/>
    </xf>
    <xf numFmtId="0" fontId="3" fillId="2" borderId="68" xfId="0" applyFont="1" applyFill="1" applyBorder="1" applyAlignment="1">
      <alignment horizontal="center" vertical="center" wrapText="1"/>
    </xf>
    <xf numFmtId="0" fontId="3" fillId="0" borderId="68" xfId="0" applyFont="1" applyBorder="1" applyAlignment="1">
      <alignment horizontal="center" vertical="center" wrapText="1"/>
    </xf>
    <xf numFmtId="0" fontId="15" fillId="0" borderId="79" xfId="0" applyFont="1" applyBorder="1" applyProtection="1">
      <protection locked="0"/>
    </xf>
    <xf numFmtId="0" fontId="15" fillId="0" borderId="80" xfId="0" applyFont="1" applyBorder="1" applyProtection="1">
      <protection locked="0"/>
    </xf>
    <xf numFmtId="0" fontId="15" fillId="0" borderId="15" xfId="0" applyFont="1" applyBorder="1" applyProtection="1">
      <protection locked="0"/>
    </xf>
    <xf numFmtId="0" fontId="0" fillId="3" borderId="61" xfId="0" applyFill="1" applyBorder="1" applyAlignment="1">
      <alignment horizontal="center"/>
    </xf>
    <xf numFmtId="0" fontId="0" fillId="0" borderId="9" xfId="0" applyBorder="1" applyAlignment="1">
      <alignment horizontal="center"/>
    </xf>
    <xf numFmtId="0" fontId="0" fillId="3" borderId="6" xfId="0" applyFill="1" applyBorder="1" applyAlignment="1">
      <alignment horizontal="center"/>
    </xf>
    <xf numFmtId="0" fontId="0" fillId="3" borderId="9" xfId="0" applyFill="1" applyBorder="1" applyAlignment="1">
      <alignment horizontal="center"/>
    </xf>
    <xf numFmtId="0" fontId="0" fillId="3" borderId="5" xfId="0" applyFill="1" applyBorder="1" applyAlignment="1">
      <alignment horizontal="center"/>
    </xf>
    <xf numFmtId="0" fontId="2" fillId="3" borderId="42" xfId="0" applyFont="1" applyFill="1" applyBorder="1" applyAlignment="1">
      <alignment horizontal="left" vertical="center"/>
    </xf>
    <xf numFmtId="0" fontId="2" fillId="3" borderId="3" xfId="0" applyFont="1" applyFill="1" applyBorder="1" applyAlignment="1">
      <alignment horizontal="left" vertical="center"/>
    </xf>
    <xf numFmtId="0" fontId="2" fillId="3" borderId="7" xfId="0" applyFont="1" applyFill="1" applyBorder="1" applyAlignment="1">
      <alignment horizontal="left" vertical="center"/>
    </xf>
    <xf numFmtId="0" fontId="2" fillId="3" borderId="10" xfId="0" applyFont="1" applyFill="1" applyBorder="1" applyAlignment="1">
      <alignment horizontal="left" vertical="center"/>
    </xf>
    <xf numFmtId="0" fontId="2" fillId="3" borderId="8" xfId="0" applyFont="1" applyFill="1" applyBorder="1" applyAlignment="1">
      <alignment horizontal="left" vertical="center"/>
    </xf>
    <xf numFmtId="0" fontId="9" fillId="2" borderId="65" xfId="0" applyFont="1" applyFill="1" applyBorder="1" applyAlignment="1">
      <alignment horizontal="left" vertical="center"/>
    </xf>
    <xf numFmtId="0" fontId="9" fillId="2" borderId="66" xfId="0" applyFont="1" applyFill="1" applyBorder="1" applyAlignment="1">
      <alignment horizontal="left" vertical="center"/>
    </xf>
    <xf numFmtId="0" fontId="0" fillId="2" borderId="66" xfId="0" applyFill="1" applyBorder="1" applyAlignment="1">
      <alignment horizontal="left" vertical="center"/>
    </xf>
    <xf numFmtId="0" fontId="0" fillId="2" borderId="67" xfId="0" applyFill="1" applyBorder="1" applyAlignment="1">
      <alignment horizontal="left" vertical="center"/>
    </xf>
    <xf numFmtId="0" fontId="11" fillId="4" borderId="27"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1" fillId="4" borderId="28" xfId="0" applyFont="1" applyFill="1" applyBorder="1" applyAlignment="1">
      <alignment horizontal="left" vertical="center" wrapText="1"/>
    </xf>
    <xf numFmtId="0" fontId="0" fillId="0" borderId="57"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3" borderId="11" xfId="0" applyFill="1" applyBorder="1" applyAlignment="1">
      <alignment horizontal="center" vertical="center"/>
    </xf>
    <xf numFmtId="0" fontId="0" fillId="3" borderId="0" xfId="0" applyFill="1" applyAlignment="1">
      <alignment horizontal="center" vertical="center"/>
    </xf>
    <xf numFmtId="0" fontId="0" fillId="0" borderId="0" xfId="0"/>
    <xf numFmtId="0" fontId="0" fillId="0" borderId="12" xfId="0" applyBorder="1"/>
    <xf numFmtId="0" fontId="0" fillId="3" borderId="26" xfId="0" applyFill="1" applyBorder="1" applyAlignment="1">
      <alignment horizontal="center" vertical="center"/>
    </xf>
    <xf numFmtId="0" fontId="0" fillId="3" borderId="22" xfId="0" applyFill="1" applyBorder="1" applyAlignment="1">
      <alignment horizontal="center" vertical="center"/>
    </xf>
    <xf numFmtId="0" fontId="0" fillId="0" borderId="22" xfId="0" applyBorder="1"/>
    <xf numFmtId="0" fontId="0" fillId="0" borderId="56" xfId="0" applyBorder="1"/>
    <xf numFmtId="0" fontId="0" fillId="3" borderId="3" xfId="0" applyFill="1" applyBorder="1" applyAlignment="1">
      <alignment horizontal="center"/>
    </xf>
    <xf numFmtId="0" fontId="0" fillId="3" borderId="7" xfId="0" applyFill="1" applyBorder="1" applyAlignment="1">
      <alignment horizontal="center"/>
    </xf>
    <xf numFmtId="0" fontId="4" fillId="3" borderId="1" xfId="0" applyFont="1" applyFill="1" applyBorder="1" applyAlignment="1" applyProtection="1">
      <alignment horizontal="center"/>
      <protection locked="0"/>
    </xf>
    <xf numFmtId="0" fontId="4" fillId="3" borderId="52" xfId="0" applyFont="1" applyFill="1" applyBorder="1" applyAlignment="1" applyProtection="1">
      <alignment horizontal="center"/>
      <protection locked="0"/>
    </xf>
    <xf numFmtId="0" fontId="4" fillId="3" borderId="24" xfId="0" applyFont="1" applyFill="1" applyBorder="1" applyAlignment="1" applyProtection="1">
      <alignment horizontal="center"/>
      <protection locked="0"/>
    </xf>
    <xf numFmtId="0" fontId="4" fillId="3" borderId="64" xfId="0" applyFont="1" applyFill="1" applyBorder="1" applyAlignment="1" applyProtection="1">
      <alignment horizontal="center"/>
      <protection locked="0"/>
    </xf>
    <xf numFmtId="0" fontId="0" fillId="3" borderId="47" xfId="0" applyFill="1" applyBorder="1" applyAlignment="1">
      <alignment horizontal="center"/>
    </xf>
    <xf numFmtId="0" fontId="0" fillId="3" borderId="8" xfId="0" applyFill="1" applyBorder="1" applyAlignment="1">
      <alignment horizont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0" xfId="0" applyFont="1" applyFill="1" applyBorder="1" applyAlignment="1">
      <alignment horizontal="right" vertical="center"/>
    </xf>
    <xf numFmtId="0" fontId="0" fillId="0" borderId="69" xfId="0" applyBorder="1" applyAlignment="1">
      <alignment horizontal="right" vertical="center"/>
    </xf>
    <xf numFmtId="0" fontId="0" fillId="0" borderId="0" xfId="0" applyAlignment="1">
      <alignment horizontal="right" vertical="center"/>
    </xf>
    <xf numFmtId="0" fontId="0" fillId="0" borderId="70" xfId="0" applyBorder="1" applyAlignment="1">
      <alignment horizontal="right" vertical="center"/>
    </xf>
    <xf numFmtId="0" fontId="0" fillId="0" borderId="71" xfId="0" applyBorder="1" applyAlignment="1">
      <alignment horizontal="right" vertical="center"/>
    </xf>
    <xf numFmtId="0" fontId="0" fillId="0" borderId="72" xfId="0" applyBorder="1" applyAlignment="1">
      <alignment horizontal="right" vertical="center"/>
    </xf>
    <xf numFmtId="0" fontId="4" fillId="3" borderId="47" xfId="0" applyFont="1" applyFill="1" applyBorder="1" applyAlignment="1">
      <alignment horizontal="center"/>
    </xf>
    <xf numFmtId="0" fontId="4" fillId="3" borderId="3" xfId="0" applyFont="1" applyFill="1" applyBorder="1" applyAlignment="1">
      <alignment horizontal="left" vertical="center"/>
    </xf>
    <xf numFmtId="0" fontId="4" fillId="3" borderId="3" xfId="0" applyFont="1" applyFill="1" applyBorder="1" applyAlignment="1">
      <alignment horizontal="left"/>
    </xf>
    <xf numFmtId="0" fontId="5" fillId="0" borderId="3" xfId="0" applyFont="1" applyBorder="1" applyAlignment="1">
      <alignment vertical="center"/>
    </xf>
    <xf numFmtId="0" fontId="0" fillId="0" borderId="3" xfId="0" applyBorder="1" applyAlignment="1">
      <alignment vertical="center"/>
    </xf>
    <xf numFmtId="0" fontId="15" fillId="3" borderId="4" xfId="0" applyFont="1" applyFill="1" applyBorder="1" applyAlignment="1" applyProtection="1">
      <alignment horizontal="center" vertical="center"/>
      <protection locked="0"/>
    </xf>
    <xf numFmtId="0" fontId="15" fillId="3" borderId="4" xfId="0" applyFont="1" applyFill="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4" fillId="0" borderId="5" xfId="0" applyFont="1" applyBorder="1" applyAlignment="1">
      <alignment horizontal="right" vertical="center"/>
    </xf>
    <xf numFmtId="0" fontId="0" fillId="0" borderId="6" xfId="0" applyBorder="1" applyAlignment="1">
      <alignment horizontal="right" vertical="center"/>
    </xf>
    <xf numFmtId="0" fontId="4" fillId="0" borderId="42" xfId="0" applyFont="1" applyBorder="1" applyAlignment="1">
      <alignment horizontal="right" vertical="center"/>
    </xf>
    <xf numFmtId="0" fontId="4" fillId="0" borderId="3" xfId="0" applyFont="1" applyBorder="1" applyAlignment="1">
      <alignment horizontal="right" vertical="center"/>
    </xf>
    <xf numFmtId="0" fontId="9" fillId="2" borderId="75" xfId="0" applyFont="1" applyFill="1" applyBorder="1" applyAlignment="1">
      <alignment horizontal="left" vertical="center"/>
    </xf>
    <xf numFmtId="0" fontId="9" fillId="2" borderId="76" xfId="0" applyFont="1" applyFill="1" applyBorder="1" applyAlignment="1">
      <alignment horizontal="left" vertical="center"/>
    </xf>
    <xf numFmtId="0" fontId="0" fillId="2" borderId="76" xfId="0" applyFill="1" applyBorder="1" applyAlignment="1">
      <alignment horizontal="left" vertical="center"/>
    </xf>
    <xf numFmtId="0" fontId="15" fillId="0" borderId="79" xfId="0" applyFont="1" applyBorder="1" applyAlignment="1" applyProtection="1">
      <alignment horizontal="center" vertical="center"/>
      <protection locked="0"/>
    </xf>
    <xf numFmtId="0" fontId="2" fillId="0" borderId="5" xfId="0" applyFont="1" applyBorder="1" applyAlignment="1">
      <alignment horizontal="right" vertical="center"/>
    </xf>
    <xf numFmtId="0" fontId="2" fillId="0" borderId="9" xfId="0" applyFont="1" applyBorder="1" applyAlignment="1">
      <alignment horizontal="right" vertical="center"/>
    </xf>
    <xf numFmtId="0" fontId="8" fillId="0" borderId="39" xfId="0" applyFont="1" applyBorder="1" applyAlignment="1">
      <alignment horizontal="right"/>
    </xf>
    <xf numFmtId="0" fontId="8" fillId="0" borderId="40" xfId="0" applyFont="1" applyBorder="1" applyAlignment="1">
      <alignment horizontal="right"/>
    </xf>
    <xf numFmtId="0" fontId="8" fillId="0" borderId="41" xfId="0" applyFont="1" applyBorder="1" applyAlignment="1">
      <alignment horizontal="right"/>
    </xf>
    <xf numFmtId="0" fontId="2" fillId="0" borderId="14"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7" fillId="2" borderId="11" xfId="0" applyFont="1" applyFill="1" applyBorder="1" applyAlignment="1">
      <alignment horizontal="center" vertical="center"/>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9" fillId="2" borderId="42" xfId="0" applyFont="1" applyFill="1" applyBorder="1" applyAlignment="1">
      <alignment horizontal="left" vertical="center"/>
    </xf>
    <xf numFmtId="0" fontId="9" fillId="2" borderId="3" xfId="0" applyFont="1" applyFill="1" applyBorder="1" applyAlignment="1">
      <alignment horizontal="left" vertical="center"/>
    </xf>
    <xf numFmtId="0" fontId="0" fillId="2" borderId="3" xfId="0" applyFill="1" applyBorder="1" applyAlignment="1">
      <alignment horizontal="left" vertical="center"/>
    </xf>
    <xf numFmtId="0" fontId="0" fillId="2" borderId="47" xfId="0" applyFill="1" applyBorder="1" applyAlignment="1">
      <alignment horizontal="left" vertical="center"/>
    </xf>
    <xf numFmtId="0" fontId="0" fillId="0" borderId="9" xfId="0" applyBorder="1" applyAlignment="1">
      <alignment horizontal="right" vertical="center"/>
    </xf>
    <xf numFmtId="0" fontId="4"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0" xfId="0" applyAlignment="1">
      <alignment horizontal="left"/>
    </xf>
    <xf numFmtId="0" fontId="0" fillId="0" borderId="70" xfId="0" applyBorder="1" applyAlignment="1">
      <alignment horizontal="left"/>
    </xf>
    <xf numFmtId="0" fontId="4" fillId="0" borderId="0" xfId="0" applyFont="1" applyAlignment="1">
      <alignment horizontal="center" vertical="center"/>
    </xf>
  </cellXfs>
  <cellStyles count="2">
    <cellStyle name="Normal" xfId="0" builtinId="0"/>
    <cellStyle name="Porcentaje" xfId="1" builtinId="5"/>
  </cellStyles>
  <dxfs count="19">
    <dxf>
      <font>
        <color rgb="FF9C0006"/>
      </font>
      <fill>
        <patternFill>
          <bgColor rgb="FFFFC7CE"/>
        </patternFill>
      </fill>
    </dxf>
    <dxf>
      <font>
        <color rgb="FF9C0006"/>
      </font>
      <fill>
        <patternFill>
          <bgColor rgb="FFFFC7CE"/>
        </patternFill>
      </fill>
    </dxf>
    <dxf>
      <font>
        <b/>
        <i val="0"/>
        <color rgb="FFFF0000"/>
      </font>
      <fill>
        <patternFill>
          <bgColor theme="0"/>
        </patternFill>
      </fill>
    </dxf>
    <dxf>
      <font>
        <color rgb="FF9C0006"/>
      </font>
      <fill>
        <patternFill>
          <bgColor rgb="FFFFC7CE"/>
        </patternFill>
      </fill>
    </dxf>
    <dxf>
      <font>
        <color rgb="FF9C0006"/>
      </font>
      <fill>
        <patternFill>
          <bgColor rgb="FFFFC7CE"/>
        </patternFill>
      </fill>
    </dxf>
    <dxf>
      <font>
        <b/>
        <i val="0"/>
        <color rgb="FFFF0000"/>
      </font>
      <fill>
        <patternFill>
          <bgColor theme="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color rgb="FFFF0000"/>
      </font>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196850</xdr:colOff>
      <xdr:row>0</xdr:row>
      <xdr:rowOff>0</xdr:rowOff>
    </xdr:from>
    <xdr:to>
      <xdr:col>15</xdr:col>
      <xdr:colOff>62948</xdr:colOff>
      <xdr:row>1</xdr:row>
      <xdr:rowOff>374650</xdr:rowOff>
    </xdr:to>
    <xdr:pic>
      <xdr:nvPicPr>
        <xdr:cNvPr id="6" name="Imagen 5"/>
        <xdr:cNvPicPr>
          <a:picLocks noChangeAspect="1"/>
        </xdr:cNvPicPr>
      </xdr:nvPicPr>
      <xdr:blipFill>
        <a:blip xmlns:r="http://schemas.openxmlformats.org/officeDocument/2006/relationships" r:embed="rId1"/>
        <a:stretch>
          <a:fillRect/>
        </a:stretch>
      </xdr:blipFill>
      <xdr:spPr>
        <a:xfrm>
          <a:off x="698500" y="0"/>
          <a:ext cx="9867900" cy="1555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1"/>
  <sheetViews>
    <sheetView tabSelected="1" topLeftCell="A12" zoomScale="115" zoomScaleNormal="115" workbookViewId="0">
      <selection activeCell="F28" sqref="F28"/>
    </sheetView>
  </sheetViews>
  <sheetFormatPr baseColWidth="10" defaultRowHeight="14.25" x14ac:dyDescent="0.2"/>
  <cols>
    <col min="1" max="1" width="3.375" customWidth="1"/>
    <col min="2" max="2" width="3.25" customWidth="1"/>
    <col min="3" max="3" width="5.125" customWidth="1"/>
    <col min="4" max="4" width="11.875" customWidth="1"/>
    <col min="5" max="5" width="34.25" customWidth="1"/>
    <col min="6" max="6" width="6.5" bestFit="1" customWidth="1"/>
    <col min="7" max="7" width="5.25" hidden="1" customWidth="1"/>
    <col min="8" max="8" width="8.75" bestFit="1" customWidth="1"/>
    <col min="9" max="9" width="13.75" customWidth="1"/>
    <col min="10" max="11" width="9.5" customWidth="1"/>
    <col min="12" max="12" width="7.375" customWidth="1"/>
    <col min="13" max="13" width="5.375" customWidth="1"/>
    <col min="14" max="14" width="9.25" customWidth="1"/>
    <col min="15" max="15" width="10.125" customWidth="1"/>
  </cols>
  <sheetData>
    <row r="1" spans="1:29" ht="93" customHeight="1" x14ac:dyDescent="0.25">
      <c r="A1" s="263"/>
      <c r="B1" s="264"/>
      <c r="C1" s="264"/>
      <c r="D1" s="264"/>
      <c r="E1" s="264"/>
      <c r="F1" s="264"/>
      <c r="G1" s="264"/>
      <c r="H1" s="264"/>
      <c r="I1" s="264"/>
      <c r="J1" s="264"/>
      <c r="K1" s="264"/>
      <c r="L1" s="264"/>
      <c r="M1" s="264"/>
      <c r="N1" s="264"/>
      <c r="O1" s="265"/>
    </row>
    <row r="2" spans="1:29" ht="30.6" customHeight="1" x14ac:dyDescent="0.2">
      <c r="A2" s="269" t="s">
        <v>12</v>
      </c>
      <c r="B2" s="270"/>
      <c r="C2" s="270"/>
      <c r="D2" s="270"/>
      <c r="E2" s="270"/>
      <c r="F2" s="270"/>
      <c r="G2" s="270"/>
      <c r="H2" s="270"/>
      <c r="I2" s="270"/>
      <c r="J2" s="270"/>
      <c r="K2" s="270"/>
      <c r="L2" s="270"/>
      <c r="M2" s="270"/>
      <c r="N2" s="270"/>
      <c r="O2" s="271"/>
    </row>
    <row r="3" spans="1:29" ht="5.0999999999999996" customHeight="1" x14ac:dyDescent="0.2">
      <c r="A3" s="59"/>
      <c r="B3" s="2"/>
      <c r="C3" s="2"/>
      <c r="D3" s="2"/>
      <c r="E3" s="4"/>
      <c r="F3" s="4"/>
      <c r="G3" s="4"/>
      <c r="H3" s="4"/>
      <c r="I3" s="4"/>
      <c r="J3" s="4"/>
      <c r="K3" s="4"/>
      <c r="L3" s="4"/>
      <c r="M3" s="4"/>
      <c r="N3" s="4"/>
      <c r="O3" s="60"/>
    </row>
    <row r="4" spans="1:29" ht="16.5" x14ac:dyDescent="0.2">
      <c r="A4" s="175" t="s">
        <v>6</v>
      </c>
      <c r="B4" s="276"/>
      <c r="C4" s="276"/>
      <c r="D4" s="276"/>
      <c r="E4" s="277"/>
      <c r="F4" s="278"/>
      <c r="G4" s="278"/>
      <c r="H4" s="278"/>
      <c r="I4" s="278"/>
      <c r="J4" s="105" t="s">
        <v>7</v>
      </c>
      <c r="K4" s="279"/>
      <c r="L4" s="280"/>
      <c r="M4" s="126"/>
      <c r="N4" s="104"/>
      <c r="O4" s="72"/>
    </row>
    <row r="5" spans="1:29" ht="5.0999999999999996" customHeight="1" x14ac:dyDescent="0.2">
      <c r="A5" s="61"/>
      <c r="B5" s="4"/>
      <c r="C5" s="4"/>
      <c r="D5" s="4"/>
      <c r="E5" s="5"/>
      <c r="F5" s="5"/>
      <c r="G5" s="5"/>
      <c r="H5" s="5"/>
      <c r="I5" s="5"/>
      <c r="J5" s="5"/>
      <c r="K5" s="5"/>
      <c r="L5" s="5"/>
      <c r="M5" s="5"/>
      <c r="N5" s="5"/>
      <c r="O5" s="62"/>
    </row>
    <row r="6" spans="1:29" ht="5.0999999999999996" customHeight="1" x14ac:dyDescent="0.2">
      <c r="A6" s="59"/>
      <c r="B6" s="2"/>
      <c r="C6" s="2"/>
      <c r="D6" s="2"/>
      <c r="E6" s="2"/>
      <c r="F6" s="2"/>
      <c r="G6" s="2"/>
      <c r="H6" s="2"/>
      <c r="I6" s="2"/>
      <c r="J6" s="2"/>
      <c r="K6" s="2"/>
      <c r="L6" s="2"/>
      <c r="M6" s="2"/>
      <c r="N6" s="2"/>
      <c r="O6" s="63"/>
    </row>
    <row r="7" spans="1:29" ht="12.6" customHeight="1" x14ac:dyDescent="0.2">
      <c r="A7" s="272" t="s">
        <v>13</v>
      </c>
      <c r="B7" s="273"/>
      <c r="C7" s="273"/>
      <c r="D7" s="273"/>
      <c r="E7" s="274"/>
      <c r="F7" s="274"/>
      <c r="G7" s="274"/>
      <c r="H7" s="274"/>
      <c r="I7" s="274"/>
      <c r="J7" s="274"/>
      <c r="K7" s="274"/>
      <c r="L7" s="274"/>
      <c r="M7" s="274"/>
      <c r="N7" s="274"/>
      <c r="O7" s="275"/>
    </row>
    <row r="8" spans="1:29" ht="6.6" customHeight="1" x14ac:dyDescent="0.2">
      <c r="A8" s="59"/>
      <c r="B8" s="2"/>
      <c r="C8" s="2"/>
      <c r="D8" s="2"/>
      <c r="E8" s="2"/>
      <c r="F8" s="4"/>
      <c r="G8" s="4"/>
      <c r="H8" s="4"/>
      <c r="I8" s="4"/>
      <c r="J8" s="4"/>
      <c r="K8" s="4"/>
      <c r="L8" s="4"/>
      <c r="M8" s="4"/>
      <c r="N8" s="4"/>
      <c r="O8" s="60"/>
    </row>
    <row r="9" spans="1:29" ht="56.45" customHeight="1" x14ac:dyDescent="0.2">
      <c r="A9" s="255" t="s">
        <v>8</v>
      </c>
      <c r="B9" s="253"/>
      <c r="C9" s="253"/>
      <c r="D9" s="253"/>
      <c r="E9" s="253"/>
      <c r="F9" s="266"/>
      <c r="G9" s="267"/>
      <c r="H9" s="267"/>
      <c r="I9" s="267"/>
      <c r="J9" s="267"/>
      <c r="K9" s="267"/>
      <c r="L9" s="267"/>
      <c r="M9" s="267"/>
      <c r="N9" s="267"/>
      <c r="O9" s="268"/>
    </row>
    <row r="10" spans="1:29" ht="6.6" customHeight="1" x14ac:dyDescent="0.2">
      <c r="A10" s="64"/>
      <c r="B10" s="3"/>
      <c r="C10" s="3"/>
      <c r="D10" s="3"/>
      <c r="E10" s="3"/>
      <c r="F10" s="7"/>
      <c r="G10" s="7"/>
      <c r="H10" s="7"/>
      <c r="I10" s="7"/>
      <c r="J10" s="7"/>
      <c r="K10" s="7"/>
      <c r="L10" s="7"/>
      <c r="M10" s="7"/>
      <c r="N10" s="7"/>
      <c r="O10" s="65"/>
    </row>
    <row r="11" spans="1:29" ht="6.95" customHeight="1" x14ac:dyDescent="0.2">
      <c r="A11" s="66"/>
      <c r="B11" s="6"/>
      <c r="C11" s="6"/>
      <c r="D11" s="6"/>
      <c r="E11" s="6"/>
      <c r="F11" s="9"/>
      <c r="G11" s="9"/>
      <c r="H11" s="9"/>
      <c r="I11" s="9"/>
      <c r="J11" s="9"/>
      <c r="K11" s="9"/>
      <c r="L11" s="9"/>
      <c r="M11" s="9"/>
      <c r="N11" s="9"/>
      <c r="O11" s="67"/>
    </row>
    <row r="12" spans="1:29" ht="16.5" x14ac:dyDescent="0.2">
      <c r="A12" s="172" t="s">
        <v>14</v>
      </c>
      <c r="B12" s="173"/>
      <c r="C12" s="99"/>
      <c r="D12" s="174"/>
      <c r="E12" s="174"/>
      <c r="F12" s="15" t="s">
        <v>15</v>
      </c>
      <c r="G12" s="16"/>
      <c r="H12" s="100"/>
      <c r="I12" s="14" t="s">
        <v>16</v>
      </c>
      <c r="J12" s="100"/>
      <c r="K12" s="148"/>
      <c r="L12" s="14" t="s">
        <v>22</v>
      </c>
      <c r="M12" s="24"/>
      <c r="N12" s="100"/>
      <c r="O12" s="101"/>
      <c r="P12" s="157"/>
      <c r="Q12" s="157"/>
      <c r="R12" s="157"/>
      <c r="S12" s="157"/>
      <c r="T12" s="157"/>
      <c r="U12" s="157"/>
      <c r="V12" s="157"/>
      <c r="W12" s="157"/>
      <c r="X12" s="157"/>
      <c r="Y12" s="157"/>
      <c r="Z12" s="157"/>
      <c r="AA12" s="157"/>
      <c r="AB12" s="157"/>
      <c r="AC12" s="157"/>
    </row>
    <row r="13" spans="1:29" ht="16.5" x14ac:dyDescent="0.2">
      <c r="A13" s="64"/>
      <c r="B13" s="3"/>
      <c r="C13" s="11"/>
      <c r="D13" s="17"/>
      <c r="E13" s="18"/>
      <c r="F13" s="19"/>
      <c r="G13" s="20"/>
      <c r="H13" s="21"/>
      <c r="I13" s="22"/>
      <c r="J13" s="21"/>
      <c r="K13" s="21"/>
      <c r="L13" s="20"/>
      <c r="M13" s="21"/>
      <c r="N13" s="23"/>
      <c r="O13" s="68"/>
      <c r="P13" s="157"/>
      <c r="Q13" s="157"/>
      <c r="R13" s="157"/>
      <c r="S13" s="157"/>
      <c r="T13" s="157"/>
      <c r="U13" s="157"/>
      <c r="V13" s="157"/>
      <c r="W13" s="157"/>
      <c r="X13" s="157"/>
      <c r="Y13" s="157"/>
      <c r="Z13" s="157"/>
      <c r="AA13" s="157"/>
      <c r="AB13" s="157"/>
      <c r="AC13" s="157"/>
    </row>
    <row r="14" spans="1:29" ht="16.5" x14ac:dyDescent="0.3">
      <c r="A14" s="175" t="s">
        <v>17</v>
      </c>
      <c r="B14" s="176"/>
      <c r="C14" s="100"/>
      <c r="D14" s="24" t="s">
        <v>23</v>
      </c>
      <c r="E14" s="102"/>
      <c r="F14" s="25"/>
      <c r="G14" s="69"/>
      <c r="H14" s="25"/>
      <c r="I14" s="25"/>
      <c r="J14" s="25"/>
      <c r="K14" s="134"/>
      <c r="L14" s="26"/>
      <c r="M14" s="69"/>
      <c r="N14" s="26"/>
      <c r="O14" s="70"/>
      <c r="P14" s="157"/>
      <c r="Q14" s="157"/>
      <c r="R14" s="157"/>
      <c r="S14" s="157"/>
      <c r="T14" s="157"/>
      <c r="U14" s="157"/>
      <c r="V14" s="157"/>
      <c r="W14" s="157"/>
      <c r="X14" s="157"/>
      <c r="Y14" s="157"/>
      <c r="Z14" s="157"/>
      <c r="AA14" s="157"/>
      <c r="AB14" s="157"/>
      <c r="AC14" s="157"/>
    </row>
    <row r="15" spans="1:29" ht="16.5" x14ac:dyDescent="0.2">
      <c r="A15" s="64"/>
      <c r="B15" s="3"/>
      <c r="C15" s="3"/>
      <c r="D15" s="8"/>
      <c r="E15" s="28"/>
      <c r="F15" s="29"/>
      <c r="G15" s="27"/>
      <c r="H15" s="27"/>
      <c r="I15" s="30"/>
      <c r="J15" s="27"/>
      <c r="K15" s="27"/>
      <c r="L15" s="27"/>
      <c r="M15" s="27"/>
      <c r="N15" s="26"/>
      <c r="O15" s="70"/>
      <c r="P15" s="157"/>
      <c r="Q15" s="157"/>
      <c r="R15" s="157"/>
      <c r="S15" s="157"/>
      <c r="T15" s="157"/>
      <c r="U15" s="157"/>
      <c r="V15" s="157"/>
      <c r="W15" s="157"/>
      <c r="X15" s="157"/>
      <c r="Y15" s="157"/>
      <c r="Z15" s="157"/>
      <c r="AA15" s="157"/>
      <c r="AB15" s="157"/>
      <c r="AC15" s="157"/>
    </row>
    <row r="16" spans="1:29" ht="16.5" x14ac:dyDescent="0.2">
      <c r="A16" s="255" t="s">
        <v>18</v>
      </c>
      <c r="B16" s="256"/>
      <c r="C16" s="253"/>
      <c r="D16" s="103"/>
      <c r="E16" s="14" t="s">
        <v>19</v>
      </c>
      <c r="F16" s="250" t="s">
        <v>80</v>
      </c>
      <c r="G16" s="174"/>
      <c r="H16" s="174"/>
      <c r="I16" s="14" t="s">
        <v>20</v>
      </c>
      <c r="J16" s="251"/>
      <c r="K16" s="251"/>
      <c r="L16" s="252"/>
      <c r="M16" s="127"/>
      <c r="N16" s="14" t="s">
        <v>21</v>
      </c>
      <c r="O16" s="153"/>
      <c r="P16" s="157"/>
      <c r="Q16" s="157"/>
      <c r="R16" s="157"/>
      <c r="S16" s="157"/>
      <c r="T16" s="157"/>
      <c r="U16" s="157"/>
      <c r="V16" s="157"/>
      <c r="W16" s="157"/>
      <c r="X16" s="157"/>
      <c r="Y16" s="157"/>
      <c r="Z16" s="157"/>
      <c r="AA16" s="157"/>
      <c r="AB16" s="157"/>
      <c r="AC16" s="157"/>
    </row>
    <row r="17" spans="1:29" ht="16.5" x14ac:dyDescent="0.2">
      <c r="A17" s="64"/>
      <c r="B17" s="31"/>
      <c r="C17" s="3"/>
      <c r="D17" s="11"/>
      <c r="E17" s="32"/>
      <c r="F17" s="33"/>
      <c r="G17" s="34"/>
      <c r="H17" s="35"/>
      <c r="I17" s="36"/>
      <c r="J17" s="35"/>
      <c r="K17" s="35"/>
      <c r="L17" s="34"/>
      <c r="M17" s="34"/>
      <c r="N17" s="36"/>
      <c r="O17" s="71"/>
      <c r="P17" s="157"/>
      <c r="Q17" s="157"/>
      <c r="R17" s="157"/>
      <c r="S17" s="157"/>
      <c r="T17" s="157"/>
      <c r="U17" s="157"/>
      <c r="V17" s="157"/>
      <c r="W17" s="157"/>
      <c r="X17" s="157"/>
      <c r="Y17" s="157"/>
      <c r="Z17" s="157"/>
      <c r="AA17" s="157"/>
      <c r="AB17" s="157"/>
      <c r="AC17" s="157"/>
    </row>
    <row r="18" spans="1:29" ht="16.5" x14ac:dyDescent="0.2">
      <c r="A18" s="64"/>
      <c r="B18" s="3"/>
      <c r="C18" s="3"/>
      <c r="D18" s="3"/>
      <c r="E18" s="253" t="s">
        <v>25</v>
      </c>
      <c r="F18" s="254"/>
      <c r="G18" s="37"/>
      <c r="H18" s="120"/>
      <c r="I18" s="38" t="s">
        <v>24</v>
      </c>
      <c r="J18" s="119"/>
      <c r="K18" s="149"/>
      <c r="L18" s="118" t="s">
        <v>96</v>
      </c>
      <c r="M18" s="118"/>
      <c r="N18" s="3"/>
      <c r="O18" s="72"/>
      <c r="P18" s="157"/>
      <c r="Q18" s="157"/>
      <c r="R18" s="157"/>
      <c r="S18" s="157"/>
      <c r="T18" s="157"/>
      <c r="U18" s="157"/>
      <c r="V18" s="157"/>
      <c r="W18" s="157"/>
      <c r="X18" s="157"/>
      <c r="Y18" s="157"/>
      <c r="Z18" s="157"/>
      <c r="AA18" s="157"/>
      <c r="AB18" s="157"/>
      <c r="AC18" s="157"/>
    </row>
    <row r="19" spans="1:29" ht="16.5" x14ac:dyDescent="0.2">
      <c r="A19" s="64"/>
      <c r="B19" s="3"/>
      <c r="C19" s="3"/>
      <c r="D19" s="3"/>
      <c r="E19" s="3"/>
      <c r="F19" s="3"/>
      <c r="G19" s="3"/>
      <c r="H19" s="11"/>
      <c r="I19" s="3"/>
      <c r="J19" s="11"/>
      <c r="K19" s="11"/>
      <c r="L19" s="3"/>
      <c r="M19" s="3"/>
      <c r="N19" s="3"/>
      <c r="O19" s="72"/>
      <c r="P19" s="157"/>
      <c r="Q19" s="157"/>
      <c r="R19" s="157"/>
      <c r="S19" s="157"/>
      <c r="T19" s="157"/>
      <c r="U19" s="157"/>
      <c r="V19" s="157"/>
      <c r="W19" s="157"/>
      <c r="X19" s="157"/>
      <c r="Y19" s="157"/>
      <c r="Z19" s="157"/>
      <c r="AA19" s="157"/>
      <c r="AB19" s="157"/>
      <c r="AC19" s="157"/>
    </row>
    <row r="20" spans="1:29" ht="17.25" thickBot="1" x14ac:dyDescent="0.25">
      <c r="A20" s="66"/>
      <c r="B20" s="6"/>
      <c r="C20" s="6"/>
      <c r="D20" s="8"/>
      <c r="E20" s="13"/>
      <c r="F20" s="12"/>
      <c r="G20" s="10"/>
      <c r="H20" s="10"/>
      <c r="I20" s="10"/>
      <c r="J20" s="10"/>
      <c r="K20" s="10"/>
      <c r="L20" s="10"/>
      <c r="M20" s="10"/>
      <c r="N20" s="10"/>
      <c r="O20" s="72"/>
      <c r="P20" s="157"/>
      <c r="Q20" s="157"/>
      <c r="R20" s="157"/>
      <c r="S20" s="157"/>
      <c r="T20" s="157"/>
      <c r="U20" s="157"/>
      <c r="V20" s="157"/>
      <c r="W20" s="157"/>
      <c r="X20" s="157"/>
      <c r="Y20" s="157"/>
      <c r="Z20" s="157"/>
      <c r="AA20" s="157"/>
      <c r="AB20" s="157"/>
      <c r="AC20" s="157"/>
    </row>
    <row r="21" spans="1:29" ht="16.5" customHeight="1" thickTop="1" thickBot="1" x14ac:dyDescent="0.25">
      <c r="A21" s="257" t="s">
        <v>49</v>
      </c>
      <c r="B21" s="258"/>
      <c r="C21" s="258"/>
      <c r="D21" s="258"/>
      <c r="E21" s="259"/>
      <c r="F21" s="259"/>
      <c r="G21" s="259"/>
      <c r="H21" s="259"/>
      <c r="I21" s="259"/>
      <c r="J21" s="259"/>
      <c r="K21" s="259"/>
      <c r="L21" s="259"/>
      <c r="M21" s="259"/>
      <c r="N21" s="259"/>
      <c r="O21" s="206"/>
      <c r="P21" s="157"/>
      <c r="Q21" s="157"/>
      <c r="R21" s="157"/>
      <c r="S21" s="157"/>
      <c r="T21" s="157"/>
      <c r="U21" s="157"/>
      <c r="V21" s="157"/>
      <c r="W21" s="157"/>
      <c r="X21" s="157"/>
      <c r="Y21" s="157"/>
      <c r="Z21" s="157"/>
      <c r="AA21" s="157"/>
      <c r="AB21" s="157"/>
      <c r="AC21" s="157"/>
    </row>
    <row r="22" spans="1:29" ht="9.9499999999999993" customHeight="1" thickBot="1" x14ac:dyDescent="0.25">
      <c r="A22" s="135"/>
      <c r="B22" s="135"/>
      <c r="C22" s="135"/>
      <c r="D22" s="135"/>
      <c r="E22" s="136"/>
      <c r="F22" s="136"/>
      <c r="G22" s="136"/>
      <c r="H22" s="136"/>
      <c r="I22" s="137"/>
      <c r="J22" s="137"/>
      <c r="K22" s="137"/>
      <c r="L22" s="137"/>
      <c r="M22" s="160" t="s">
        <v>101</v>
      </c>
      <c r="N22" s="161"/>
      <c r="O22" s="138" t="s">
        <v>102</v>
      </c>
      <c r="P22" s="157"/>
      <c r="Q22" s="157"/>
      <c r="R22" s="158"/>
      <c r="S22" s="157"/>
      <c r="T22" s="157"/>
      <c r="U22" s="157"/>
      <c r="V22" s="157"/>
      <c r="W22" s="157"/>
      <c r="X22" s="157"/>
      <c r="Y22" s="157"/>
      <c r="Z22" s="157"/>
      <c r="AA22" s="157"/>
      <c r="AB22" s="157"/>
      <c r="AC22" s="157"/>
    </row>
    <row r="23" spans="1:29" ht="9.9499999999999993" customHeight="1" thickBot="1" x14ac:dyDescent="0.25">
      <c r="A23" s="135"/>
      <c r="B23" s="135"/>
      <c r="C23" s="135"/>
      <c r="D23" s="135"/>
      <c r="E23" s="136"/>
      <c r="F23" s="136"/>
      <c r="G23" s="136"/>
      <c r="H23" s="136"/>
      <c r="I23" s="168" t="s">
        <v>103</v>
      </c>
      <c r="J23" s="164" t="s">
        <v>107</v>
      </c>
      <c r="K23" s="139"/>
      <c r="L23" s="140">
        <v>1</v>
      </c>
      <c r="M23" s="160">
        <v>31655.77</v>
      </c>
      <c r="N23" s="161"/>
      <c r="O23" s="155">
        <f>M$23/12</f>
        <v>2637.9808333333335</v>
      </c>
      <c r="P23" s="157"/>
      <c r="Q23" s="157"/>
      <c r="R23" s="157"/>
      <c r="S23" s="157"/>
      <c r="T23" s="157"/>
      <c r="U23" s="157"/>
      <c r="V23" s="157"/>
      <c r="W23" s="157"/>
      <c r="X23" s="157"/>
      <c r="Y23" s="157"/>
      <c r="Z23" s="157"/>
      <c r="AA23" s="157"/>
      <c r="AB23" s="157"/>
      <c r="AC23" s="157"/>
    </row>
    <row r="24" spans="1:29" s="152" customFormat="1" ht="9.9499999999999993" customHeight="1" thickBot="1" x14ac:dyDescent="0.25">
      <c r="A24" s="135"/>
      <c r="B24" s="135"/>
      <c r="C24" s="135"/>
      <c r="D24" s="135"/>
      <c r="E24" s="136"/>
      <c r="F24" s="136"/>
      <c r="G24" s="136"/>
      <c r="H24" s="136"/>
      <c r="I24" s="168"/>
      <c r="J24" s="164"/>
      <c r="K24" s="151"/>
      <c r="L24" s="140">
        <v>2</v>
      </c>
      <c r="M24" s="166">
        <v>28568.16</v>
      </c>
      <c r="N24" s="167"/>
      <c r="O24" s="155">
        <f>M$24/12</f>
        <v>2380.6799999999998</v>
      </c>
      <c r="P24" s="157"/>
      <c r="Q24" s="157"/>
      <c r="R24" s="157"/>
      <c r="S24" s="157"/>
      <c r="T24" s="157"/>
      <c r="U24" s="157"/>
      <c r="V24" s="157"/>
      <c r="W24" s="157"/>
      <c r="X24" s="157"/>
      <c r="Y24" s="157"/>
      <c r="Z24" s="157"/>
      <c r="AA24" s="157"/>
      <c r="AB24" s="157"/>
      <c r="AC24" s="157"/>
    </row>
    <row r="25" spans="1:29" ht="9.9499999999999993" customHeight="1" thickBot="1" x14ac:dyDescent="0.25">
      <c r="A25" s="135"/>
      <c r="B25" s="135"/>
      <c r="C25" s="135"/>
      <c r="D25" s="135"/>
      <c r="E25" s="136"/>
      <c r="F25" s="136"/>
      <c r="G25" s="136"/>
      <c r="H25" s="136"/>
      <c r="I25" s="168"/>
      <c r="J25" s="164"/>
      <c r="K25" s="139"/>
      <c r="L25" s="140">
        <v>3</v>
      </c>
      <c r="M25" s="160">
        <v>25043.93</v>
      </c>
      <c r="N25" s="161"/>
      <c r="O25" s="155">
        <f>M$25/12</f>
        <v>2086.9941666666668</v>
      </c>
      <c r="P25" s="157"/>
      <c r="Q25" s="157"/>
      <c r="R25" s="157"/>
      <c r="S25" s="157"/>
      <c r="T25" s="157"/>
      <c r="U25" s="157"/>
      <c r="V25" s="157"/>
      <c r="W25" s="157"/>
      <c r="X25" s="157"/>
      <c r="Y25" s="157"/>
      <c r="Z25" s="157"/>
      <c r="AA25" s="157"/>
      <c r="AB25" s="157"/>
      <c r="AC25" s="157"/>
    </row>
    <row r="26" spans="1:29" ht="9.9499999999999993" customHeight="1" thickBot="1" x14ac:dyDescent="0.25">
      <c r="A26" s="141"/>
      <c r="B26" s="141"/>
      <c r="C26" s="141"/>
      <c r="D26" s="141"/>
      <c r="E26" s="142"/>
      <c r="F26" s="142"/>
      <c r="G26" s="142"/>
      <c r="H26" s="142"/>
      <c r="I26" s="169"/>
      <c r="J26" s="165"/>
      <c r="K26" s="143"/>
      <c r="L26" s="144">
        <v>4</v>
      </c>
      <c r="M26" s="162">
        <v>21831.57</v>
      </c>
      <c r="N26" s="163"/>
      <c r="O26" s="155">
        <f>M$26/12</f>
        <v>1819.2974999999999</v>
      </c>
      <c r="P26" s="157"/>
      <c r="Q26" s="157"/>
      <c r="R26" s="157"/>
      <c r="S26" s="157"/>
      <c r="T26" s="157"/>
      <c r="U26" s="157"/>
      <c r="V26" s="157"/>
      <c r="W26" s="157"/>
      <c r="X26" s="157"/>
      <c r="Y26" s="157"/>
      <c r="Z26" s="157"/>
      <c r="AA26" s="157"/>
      <c r="AB26" s="157"/>
      <c r="AC26" s="157"/>
    </row>
    <row r="27" spans="1:29" ht="35.450000000000003" customHeight="1" thickBot="1" x14ac:dyDescent="0.25">
      <c r="A27" s="146"/>
      <c r="B27" s="188" t="s">
        <v>106</v>
      </c>
      <c r="C27" s="189"/>
      <c r="D27" s="186" t="s">
        <v>0</v>
      </c>
      <c r="E27" s="187"/>
      <c r="F27" s="147" t="s">
        <v>107</v>
      </c>
      <c r="G27" s="147" t="s">
        <v>3</v>
      </c>
      <c r="H27" s="147" t="s">
        <v>5</v>
      </c>
      <c r="I27" s="147" t="s">
        <v>9</v>
      </c>
      <c r="J27" s="147" t="s">
        <v>1</v>
      </c>
      <c r="K27" s="147" t="s">
        <v>104</v>
      </c>
      <c r="L27" s="147" t="s">
        <v>2</v>
      </c>
      <c r="M27" s="147" t="s">
        <v>97</v>
      </c>
      <c r="N27" s="147" t="s">
        <v>4</v>
      </c>
      <c r="O27" s="147" t="s">
        <v>47</v>
      </c>
      <c r="P27" s="157"/>
      <c r="Q27" s="157"/>
      <c r="R27" s="157"/>
      <c r="S27" s="157"/>
      <c r="T27" s="157"/>
      <c r="U27" s="157"/>
      <c r="V27" s="157"/>
      <c r="W27" s="157"/>
      <c r="X27" s="157"/>
      <c r="Y27" s="157"/>
      <c r="Z27" s="157"/>
      <c r="AA27" s="157"/>
      <c r="AB27" s="157"/>
      <c r="AC27" s="157"/>
    </row>
    <row r="28" spans="1:29" x14ac:dyDescent="0.2">
      <c r="A28" s="145">
        <v>1</v>
      </c>
      <c r="B28" s="260"/>
      <c r="C28" s="191"/>
      <c r="D28" s="190"/>
      <c r="E28" s="191"/>
      <c r="F28" s="88"/>
      <c r="G28" s="89" t="b">
        <f>IF(OR(F28=1),"A",IF(OR(F28=2),"B",IF(OR(F28=3),"C",IF(OR(F28=4),"D"))))</f>
        <v>0</v>
      </c>
      <c r="H28" s="114" t="str">
        <f t="shared" ref="H28:H39" si="0">IF(F28="","",IF(G28="A",$O$23,IF(G28="B",$O$24,IF(G28="C",$O$25,IF(G28="D",$O$26)))))</f>
        <v/>
      </c>
      <c r="I28" s="90"/>
      <c r="J28" s="117"/>
      <c r="K28" s="150"/>
      <c r="L28" s="91"/>
      <c r="M28" s="133"/>
      <c r="N28" s="114" t="str">
        <f>IF(F28="","",IF(I28=0,(H28*J28*L28*K28),(I28*J28*L28*K28)))</f>
        <v/>
      </c>
      <c r="O28" s="116" t="str">
        <f>IF(F28="","",IF(L28&lt;75%,0,IF(OR(H28&lt;=I28,I28=0),(J28*L28*H28*K28),(I28*J28*L28*K28))))</f>
        <v/>
      </c>
      <c r="P28" s="159" t="str">
        <f>IF(OR(L28="",L28&gt;=50%),"",IF(L28&lt;50%,"Error, el % de jornada no puede ser inferior al 50%"))</f>
        <v/>
      </c>
      <c r="Q28" s="157"/>
      <c r="R28" s="157"/>
      <c r="S28" s="157"/>
      <c r="T28" s="157"/>
      <c r="U28" s="157"/>
      <c r="V28" s="157"/>
      <c r="W28" s="157"/>
      <c r="X28" s="157"/>
      <c r="Y28" s="157"/>
      <c r="Z28" s="157"/>
      <c r="AA28" s="157"/>
      <c r="AB28" s="157"/>
      <c r="AC28" s="157"/>
    </row>
    <row r="29" spans="1:29" x14ac:dyDescent="0.2">
      <c r="A29" s="121">
        <v>2</v>
      </c>
      <c r="B29" s="170"/>
      <c r="C29" s="171"/>
      <c r="D29" s="192"/>
      <c r="E29" s="171"/>
      <c r="F29" s="92"/>
      <c r="G29" s="89" t="b">
        <f t="shared" ref="G29:G39" si="1">IF(OR(F29=1),"A",IF(OR(F29=2),"B",IF(OR(F29=3),"C",IF(OR(F29=4),"D"))))</f>
        <v>0</v>
      </c>
      <c r="H29" s="114" t="str">
        <f t="shared" si="0"/>
        <v/>
      </c>
      <c r="I29" s="93"/>
      <c r="J29" s="117"/>
      <c r="K29" s="150"/>
      <c r="L29" s="91"/>
      <c r="M29" s="133"/>
      <c r="N29" s="115" t="str">
        <f>IF(F29="","",IF(I29=0,(H29*J29*K29*L29),(I29*J29*L29)))</f>
        <v/>
      </c>
      <c r="O29" s="116" t="str">
        <f t="shared" ref="O29:O39" si="2">IF(F29="","",IF(L29&lt;75%,0,IF(OR(H29&lt;=I29,I29=0),(J29*L29*H29*K29),(I29*J29*L29*K29))))</f>
        <v/>
      </c>
      <c r="P29" s="159" t="str">
        <f t="shared" ref="P29:P39" si="3">IF(OR(L29="",L29&gt;=50%),"",IF(L29&lt;50%,"Error, el % de jornada no puede ser inferior al 50%"))</f>
        <v/>
      </c>
      <c r="Q29" s="157"/>
      <c r="R29" s="157"/>
      <c r="S29" s="157"/>
      <c r="T29" s="157"/>
      <c r="U29" s="157"/>
      <c r="V29" s="157"/>
      <c r="W29" s="157"/>
      <c r="X29" s="157"/>
      <c r="Y29" s="157"/>
      <c r="Z29" s="157"/>
      <c r="AA29" s="157"/>
      <c r="AB29" s="157"/>
      <c r="AC29" s="157"/>
    </row>
    <row r="30" spans="1:29" x14ac:dyDescent="0.2">
      <c r="A30" s="121">
        <v>3</v>
      </c>
      <c r="B30" s="170"/>
      <c r="C30" s="171"/>
      <c r="D30" s="192"/>
      <c r="E30" s="171"/>
      <c r="F30" s="92"/>
      <c r="G30" s="89" t="b">
        <f t="shared" si="1"/>
        <v>0</v>
      </c>
      <c r="H30" s="114" t="str">
        <f t="shared" si="0"/>
        <v/>
      </c>
      <c r="I30" s="93"/>
      <c r="J30" s="117"/>
      <c r="K30" s="150"/>
      <c r="L30" s="91"/>
      <c r="M30" s="133"/>
      <c r="N30" s="115" t="str">
        <f>IF(F30="","",IF(I30=0,(H30*J30*K30*L30),(I30*J30*K30*L30)))</f>
        <v/>
      </c>
      <c r="O30" s="116" t="str">
        <f t="shared" si="2"/>
        <v/>
      </c>
      <c r="P30" s="159" t="str">
        <f t="shared" si="3"/>
        <v/>
      </c>
      <c r="Q30" s="157"/>
      <c r="R30" s="157"/>
      <c r="S30" s="157"/>
      <c r="T30" s="157"/>
      <c r="U30" s="157"/>
      <c r="V30" s="157"/>
      <c r="W30" s="157"/>
      <c r="X30" s="157"/>
      <c r="Y30" s="157"/>
      <c r="Z30" s="157"/>
      <c r="AA30" s="157"/>
      <c r="AB30" s="157"/>
      <c r="AC30" s="157"/>
    </row>
    <row r="31" spans="1:29" x14ac:dyDescent="0.2">
      <c r="A31" s="121">
        <v>4</v>
      </c>
      <c r="B31" s="170"/>
      <c r="C31" s="171"/>
      <c r="D31" s="192"/>
      <c r="E31" s="171"/>
      <c r="F31" s="92"/>
      <c r="G31" s="89" t="b">
        <f t="shared" si="1"/>
        <v>0</v>
      </c>
      <c r="H31" s="114" t="str">
        <f t="shared" si="0"/>
        <v/>
      </c>
      <c r="I31" s="93"/>
      <c r="J31" s="117"/>
      <c r="K31" s="150"/>
      <c r="L31" s="91"/>
      <c r="M31" s="133"/>
      <c r="N31" s="115" t="str">
        <f>IF(F31="","",IF(I31=0,(H31*J31*K31*L31),(I31*J31*K31*L31)))</f>
        <v/>
      </c>
      <c r="O31" s="116" t="str">
        <f t="shared" si="2"/>
        <v/>
      </c>
      <c r="P31" s="159" t="str">
        <f t="shared" si="3"/>
        <v/>
      </c>
      <c r="Q31" s="157"/>
      <c r="R31" s="157"/>
      <c r="S31" s="157"/>
      <c r="T31" s="157"/>
      <c r="U31" s="157"/>
      <c r="V31" s="157"/>
      <c r="W31" s="157"/>
      <c r="X31" s="157"/>
      <c r="Y31" s="157"/>
      <c r="Z31" s="157"/>
      <c r="AA31" s="157"/>
      <c r="AB31" s="157"/>
      <c r="AC31" s="157"/>
    </row>
    <row r="32" spans="1:29" x14ac:dyDescent="0.2">
      <c r="A32" s="121">
        <v>5</v>
      </c>
      <c r="B32" s="170"/>
      <c r="C32" s="171"/>
      <c r="D32" s="192"/>
      <c r="E32" s="171"/>
      <c r="F32" s="92"/>
      <c r="G32" s="89" t="b">
        <f t="shared" si="1"/>
        <v>0</v>
      </c>
      <c r="H32" s="114" t="str">
        <f t="shared" si="0"/>
        <v/>
      </c>
      <c r="I32" s="93"/>
      <c r="J32" s="117"/>
      <c r="K32" s="150"/>
      <c r="L32" s="91"/>
      <c r="M32" s="133"/>
      <c r="N32" s="115" t="str">
        <f>IF(F32="","",IF(I32=0,(H32*J32*K32*L32),(I32*J32*K32*L32)))</f>
        <v/>
      </c>
      <c r="O32" s="116" t="str">
        <f t="shared" si="2"/>
        <v/>
      </c>
      <c r="P32" s="159" t="str">
        <f t="shared" si="3"/>
        <v/>
      </c>
      <c r="Q32" s="157"/>
      <c r="R32" s="157"/>
      <c r="S32" s="157"/>
      <c r="T32" s="157"/>
      <c r="U32" s="157"/>
      <c r="V32" s="157"/>
      <c r="W32" s="157"/>
      <c r="X32" s="157"/>
      <c r="Y32" s="157"/>
      <c r="Z32" s="157"/>
      <c r="AA32" s="157"/>
      <c r="AB32" s="157"/>
      <c r="AC32" s="157"/>
    </row>
    <row r="33" spans="1:29" x14ac:dyDescent="0.2">
      <c r="A33" s="121">
        <v>6</v>
      </c>
      <c r="B33" s="170"/>
      <c r="C33" s="171"/>
      <c r="D33" s="192"/>
      <c r="E33" s="171"/>
      <c r="F33" s="92"/>
      <c r="G33" s="89" t="b">
        <f t="shared" si="1"/>
        <v>0</v>
      </c>
      <c r="H33" s="114" t="str">
        <f t="shared" si="0"/>
        <v/>
      </c>
      <c r="I33" s="93"/>
      <c r="J33" s="117"/>
      <c r="K33" s="150"/>
      <c r="L33" s="91"/>
      <c r="M33" s="133"/>
      <c r="N33" s="115" t="str">
        <f>IF(F33="","",IF(I33=0,(H33*J33*K33*L33),(I33*J33*K33*L33)))</f>
        <v/>
      </c>
      <c r="O33" s="116" t="str">
        <f t="shared" si="2"/>
        <v/>
      </c>
      <c r="P33" s="159" t="str">
        <f t="shared" si="3"/>
        <v/>
      </c>
      <c r="Q33" s="157"/>
      <c r="R33" s="157"/>
      <c r="S33" s="157"/>
      <c r="T33" s="157"/>
      <c r="U33" s="157"/>
      <c r="V33" s="157"/>
      <c r="W33" s="157"/>
      <c r="X33" s="157"/>
      <c r="Y33" s="157"/>
      <c r="Z33" s="157"/>
      <c r="AA33" s="157"/>
      <c r="AB33" s="157"/>
      <c r="AC33" s="157"/>
    </row>
    <row r="34" spans="1:29" x14ac:dyDescent="0.2">
      <c r="A34" s="121">
        <v>7</v>
      </c>
      <c r="B34" s="170"/>
      <c r="C34" s="171"/>
      <c r="D34" s="192"/>
      <c r="E34" s="171"/>
      <c r="F34" s="92"/>
      <c r="G34" s="89" t="b">
        <f t="shared" si="1"/>
        <v>0</v>
      </c>
      <c r="H34" s="114" t="str">
        <f t="shared" si="0"/>
        <v/>
      </c>
      <c r="I34" s="93"/>
      <c r="J34" s="117"/>
      <c r="K34" s="150"/>
      <c r="L34" s="91"/>
      <c r="M34" s="133"/>
      <c r="N34" s="115" t="str">
        <f>IF(F34="","",IF(I34=0,(H34*J34*K34*L34),(I34*J34*K34*L34)))</f>
        <v/>
      </c>
      <c r="O34" s="116" t="str">
        <f t="shared" si="2"/>
        <v/>
      </c>
      <c r="P34" s="159" t="str">
        <f t="shared" si="3"/>
        <v/>
      </c>
      <c r="Q34" s="157"/>
      <c r="R34" s="157"/>
      <c r="S34" s="157"/>
      <c r="T34" s="157"/>
      <c r="U34" s="157"/>
      <c r="V34" s="157"/>
      <c r="W34" s="157"/>
      <c r="X34" s="157"/>
      <c r="Y34" s="157"/>
      <c r="Z34" s="157"/>
      <c r="AA34" s="157"/>
      <c r="AB34" s="157"/>
      <c r="AC34" s="157"/>
    </row>
    <row r="35" spans="1:29" x14ac:dyDescent="0.2">
      <c r="A35" s="121">
        <v>8</v>
      </c>
      <c r="B35" s="170"/>
      <c r="C35" s="171"/>
      <c r="D35" s="192"/>
      <c r="E35" s="171"/>
      <c r="F35" s="92"/>
      <c r="G35" s="89" t="b">
        <f t="shared" si="1"/>
        <v>0</v>
      </c>
      <c r="H35" s="114" t="str">
        <f t="shared" si="0"/>
        <v/>
      </c>
      <c r="I35" s="93"/>
      <c r="J35" s="117"/>
      <c r="K35" s="150"/>
      <c r="L35" s="91"/>
      <c r="M35" s="133"/>
      <c r="N35" s="115" t="str">
        <f>IF(F35="","",IF(I35=0,(H35*J35*K35*L35),(I35*J35*K35*L35)))</f>
        <v/>
      </c>
      <c r="O35" s="116" t="str">
        <f t="shared" si="2"/>
        <v/>
      </c>
      <c r="P35" s="159" t="str">
        <f t="shared" si="3"/>
        <v/>
      </c>
      <c r="Q35" s="157"/>
      <c r="R35" s="157"/>
      <c r="S35" s="157"/>
      <c r="T35" s="157"/>
      <c r="U35" s="157"/>
      <c r="V35" s="157"/>
      <c r="W35" s="157"/>
      <c r="X35" s="157"/>
      <c r="Y35" s="157"/>
      <c r="Z35" s="157"/>
      <c r="AA35" s="157"/>
      <c r="AB35" s="157"/>
      <c r="AC35" s="157"/>
    </row>
    <row r="36" spans="1:29" x14ac:dyDescent="0.2">
      <c r="A36" s="121">
        <v>9</v>
      </c>
      <c r="B36" s="170"/>
      <c r="C36" s="171"/>
      <c r="D36" s="192"/>
      <c r="E36" s="171"/>
      <c r="F36" s="92"/>
      <c r="G36" s="89" t="b">
        <f t="shared" si="1"/>
        <v>0</v>
      </c>
      <c r="H36" s="114" t="str">
        <f t="shared" si="0"/>
        <v/>
      </c>
      <c r="I36" s="93"/>
      <c r="J36" s="117"/>
      <c r="K36" s="150"/>
      <c r="L36" s="91"/>
      <c r="M36" s="133"/>
      <c r="N36" s="115" t="str">
        <f>IF(F36="","",IF(I36=0,(H36*J36*K36*L36),(I36*J36*K36*L36)))</f>
        <v/>
      </c>
      <c r="O36" s="116" t="str">
        <f t="shared" si="2"/>
        <v/>
      </c>
      <c r="P36" s="159" t="str">
        <f t="shared" si="3"/>
        <v/>
      </c>
      <c r="Q36" s="157"/>
      <c r="R36" s="157"/>
      <c r="S36" s="157"/>
      <c r="T36" s="157"/>
      <c r="U36" s="157"/>
      <c r="V36" s="157"/>
      <c r="W36" s="157"/>
      <c r="X36" s="157"/>
      <c r="Y36" s="157"/>
      <c r="Z36" s="157"/>
      <c r="AA36" s="157"/>
      <c r="AB36" s="157"/>
      <c r="AC36" s="157"/>
    </row>
    <row r="37" spans="1:29" x14ac:dyDescent="0.2">
      <c r="A37" s="121">
        <v>10</v>
      </c>
      <c r="B37" s="170"/>
      <c r="C37" s="171"/>
      <c r="D37" s="192"/>
      <c r="E37" s="171"/>
      <c r="F37" s="92"/>
      <c r="G37" s="89" t="b">
        <f t="shared" si="1"/>
        <v>0</v>
      </c>
      <c r="H37" s="114" t="str">
        <f t="shared" si="0"/>
        <v/>
      </c>
      <c r="I37" s="93"/>
      <c r="J37" s="117"/>
      <c r="K37" s="150"/>
      <c r="L37" s="91"/>
      <c r="M37" s="133"/>
      <c r="N37" s="115" t="str">
        <f>IF(F37="","",IF(I37=0,(H37*J37*K37*L37),(I37*J37*K37*L37)))</f>
        <v/>
      </c>
      <c r="O37" s="116" t="str">
        <f t="shared" si="2"/>
        <v/>
      </c>
      <c r="P37" s="159" t="str">
        <f t="shared" si="3"/>
        <v/>
      </c>
      <c r="Q37" s="157"/>
      <c r="R37" s="157"/>
      <c r="S37" s="157"/>
      <c r="T37" s="157"/>
      <c r="U37" s="157"/>
      <c r="V37" s="157"/>
      <c r="W37" s="157"/>
      <c r="X37" s="157"/>
      <c r="Y37" s="157"/>
      <c r="Z37" s="157"/>
      <c r="AA37" s="157"/>
      <c r="AB37" s="157"/>
      <c r="AC37" s="157"/>
    </row>
    <row r="38" spans="1:29" x14ac:dyDescent="0.2">
      <c r="A38" s="121">
        <v>11</v>
      </c>
      <c r="B38" s="170"/>
      <c r="C38" s="171"/>
      <c r="D38" s="192"/>
      <c r="E38" s="171"/>
      <c r="F38" s="94"/>
      <c r="G38" s="89" t="b">
        <f t="shared" si="1"/>
        <v>0</v>
      </c>
      <c r="H38" s="114" t="str">
        <f t="shared" si="0"/>
        <v/>
      </c>
      <c r="I38" s="95"/>
      <c r="J38" s="117"/>
      <c r="K38" s="150"/>
      <c r="L38" s="91"/>
      <c r="M38" s="133"/>
      <c r="N38" s="115" t="str">
        <f>IF(F38="","",IF(I38=0,(H38*J38*K38*L38),(I38*J38*K38*L38)))</f>
        <v/>
      </c>
      <c r="O38" s="116" t="str">
        <f t="shared" si="2"/>
        <v/>
      </c>
      <c r="P38" s="159" t="str">
        <f t="shared" si="3"/>
        <v/>
      </c>
      <c r="Q38" s="157"/>
      <c r="R38" s="157"/>
      <c r="S38" s="157"/>
      <c r="T38" s="157"/>
      <c r="U38" s="157"/>
      <c r="V38" s="157"/>
      <c r="W38" s="157"/>
      <c r="X38" s="157"/>
      <c r="Y38" s="157"/>
      <c r="Z38" s="157"/>
      <c r="AA38" s="157"/>
      <c r="AB38" s="157"/>
      <c r="AC38" s="157"/>
    </row>
    <row r="39" spans="1:29" ht="15" thickBot="1" x14ac:dyDescent="0.25">
      <c r="A39" s="122">
        <v>12</v>
      </c>
      <c r="B39" s="170"/>
      <c r="C39" s="171"/>
      <c r="D39" s="192"/>
      <c r="E39" s="171"/>
      <c r="F39" s="96"/>
      <c r="G39" s="89" t="b">
        <f t="shared" si="1"/>
        <v>0</v>
      </c>
      <c r="H39" s="114" t="str">
        <f t="shared" si="0"/>
        <v/>
      </c>
      <c r="I39" s="93"/>
      <c r="J39" s="117"/>
      <c r="K39" s="150"/>
      <c r="L39" s="91"/>
      <c r="M39" s="133"/>
      <c r="N39" s="123" t="str">
        <f>IF(F39="","",IF(I39=0,(H39*J39*K39*L39),(I39*J39*K39*L39)))</f>
        <v/>
      </c>
      <c r="O39" s="116" t="str">
        <f t="shared" si="2"/>
        <v/>
      </c>
      <c r="P39" s="159" t="str">
        <f t="shared" si="3"/>
        <v/>
      </c>
      <c r="Q39" s="157"/>
      <c r="R39" s="157"/>
      <c r="S39" s="157"/>
      <c r="T39" s="157"/>
      <c r="U39" s="157"/>
      <c r="V39" s="157"/>
      <c r="W39" s="157"/>
      <c r="X39" s="157"/>
      <c r="Y39" s="157"/>
      <c r="Z39" s="157"/>
      <c r="AA39" s="157"/>
      <c r="AB39" s="157"/>
      <c r="AC39" s="157"/>
    </row>
    <row r="40" spans="1:29" ht="15" thickBot="1" x14ac:dyDescent="0.25">
      <c r="A40" s="73"/>
      <c r="B40" s="97"/>
      <c r="C40" s="97"/>
      <c r="D40" s="97"/>
      <c r="E40" s="97"/>
      <c r="F40" s="97"/>
      <c r="G40" s="97"/>
      <c r="H40" s="97"/>
      <c r="I40" s="97"/>
      <c r="J40" s="97"/>
      <c r="K40" s="98"/>
      <c r="L40" s="98"/>
      <c r="M40" s="128"/>
      <c r="N40" s="125">
        <f>SUM(N28:N39)</f>
        <v>0</v>
      </c>
      <c r="O40" s="125">
        <f>SUM(O28:O39)</f>
        <v>0</v>
      </c>
      <c r="P40" s="157"/>
      <c r="Q40" s="157"/>
      <c r="R40" s="157"/>
      <c r="S40" s="157"/>
      <c r="T40" s="157"/>
      <c r="U40" s="157"/>
      <c r="V40" s="157"/>
      <c r="W40" s="157"/>
      <c r="X40" s="157"/>
      <c r="Y40" s="157"/>
      <c r="Z40" s="157"/>
      <c r="AA40" s="157"/>
      <c r="AB40" s="157"/>
      <c r="AC40" s="157"/>
    </row>
    <row r="41" spans="1:29" ht="15" thickBot="1" x14ac:dyDescent="0.25">
      <c r="A41" s="74" t="s">
        <v>10</v>
      </c>
      <c r="B41" s="248" t="s">
        <v>11</v>
      </c>
      <c r="C41" s="249"/>
      <c r="D41" s="249"/>
      <c r="E41" s="249"/>
      <c r="F41" s="2"/>
      <c r="G41" s="2"/>
      <c r="H41" s="2"/>
      <c r="I41" s="2"/>
      <c r="J41" s="2"/>
      <c r="K41" s="2"/>
      <c r="L41" s="2"/>
      <c r="M41" s="124"/>
      <c r="N41" s="124"/>
      <c r="O41" s="62"/>
      <c r="P41" s="157"/>
      <c r="Q41" s="157"/>
      <c r="R41" s="157"/>
      <c r="S41" s="157"/>
      <c r="T41" s="157"/>
      <c r="U41" s="157"/>
      <c r="V41" s="157"/>
      <c r="W41" s="157"/>
      <c r="X41" s="157"/>
      <c r="Y41" s="157"/>
      <c r="Z41" s="157"/>
      <c r="AA41" s="157"/>
      <c r="AB41" s="157"/>
      <c r="AC41" s="157"/>
    </row>
    <row r="42" spans="1:29" ht="15.75" thickBot="1" x14ac:dyDescent="0.3">
      <c r="A42" s="59"/>
      <c r="B42" s="2"/>
      <c r="C42" s="2"/>
      <c r="D42" s="2"/>
      <c r="E42" s="2"/>
      <c r="F42" s="2"/>
      <c r="G42" s="2"/>
      <c r="H42" s="2"/>
      <c r="I42" s="261" t="s">
        <v>48</v>
      </c>
      <c r="J42" s="262"/>
      <c r="K42" s="262"/>
      <c r="L42" s="262"/>
      <c r="M42" s="262"/>
      <c r="N42" s="262"/>
      <c r="O42" s="75">
        <f>O40</f>
        <v>0</v>
      </c>
      <c r="P42" s="157"/>
      <c r="Q42" s="157"/>
      <c r="R42" s="157"/>
      <c r="S42" s="157"/>
      <c r="T42" s="157"/>
      <c r="U42" s="157"/>
      <c r="V42" s="157"/>
      <c r="W42" s="157"/>
      <c r="X42" s="157"/>
      <c r="Y42" s="157"/>
      <c r="Z42" s="157"/>
      <c r="AA42" s="157"/>
      <c r="AB42" s="157"/>
      <c r="AC42" s="157"/>
    </row>
    <row r="43" spans="1:29" ht="15" thickBot="1" x14ac:dyDescent="0.25">
      <c r="A43" s="61"/>
      <c r="B43" s="4"/>
      <c r="C43" s="4"/>
      <c r="D43" s="4"/>
      <c r="E43" s="4"/>
      <c r="F43" s="4"/>
      <c r="G43" s="4"/>
      <c r="H43" s="4"/>
      <c r="I43" s="4"/>
      <c r="J43" s="4"/>
      <c r="K43" s="4"/>
      <c r="L43" s="4"/>
      <c r="M43" s="4"/>
      <c r="N43" s="4"/>
      <c r="O43" s="62"/>
      <c r="P43" s="157"/>
      <c r="Q43" s="157"/>
      <c r="R43" s="157"/>
      <c r="S43" s="157"/>
      <c r="T43" s="157"/>
      <c r="U43" s="157"/>
      <c r="V43" s="157"/>
      <c r="W43" s="157"/>
      <c r="X43" s="157"/>
      <c r="Y43" s="157"/>
      <c r="Z43" s="157"/>
      <c r="AA43" s="157"/>
      <c r="AB43" s="157"/>
      <c r="AC43" s="157"/>
    </row>
    <row r="44" spans="1:29" ht="16.5" thickTop="1" x14ac:dyDescent="0.2">
      <c r="A44" s="203" t="s">
        <v>40</v>
      </c>
      <c r="B44" s="204"/>
      <c r="C44" s="204"/>
      <c r="D44" s="204"/>
      <c r="E44" s="205"/>
      <c r="F44" s="205"/>
      <c r="G44" s="205"/>
      <c r="H44" s="205"/>
      <c r="I44" s="205"/>
      <c r="J44" s="205"/>
      <c r="K44" s="205"/>
      <c r="L44" s="205"/>
      <c r="M44" s="205"/>
      <c r="N44" s="205"/>
      <c r="O44" s="206"/>
      <c r="P44" s="157"/>
      <c r="Q44" s="157"/>
      <c r="R44" s="157"/>
      <c r="S44" s="157"/>
      <c r="T44" s="157"/>
      <c r="U44" s="157"/>
      <c r="V44" s="157"/>
      <c r="W44" s="157"/>
      <c r="X44" s="157"/>
      <c r="Y44" s="157"/>
      <c r="Z44" s="157"/>
      <c r="AA44" s="157"/>
      <c r="AB44" s="157"/>
      <c r="AC44" s="157"/>
    </row>
    <row r="45" spans="1:29" ht="8.1" customHeight="1" x14ac:dyDescent="0.2">
      <c r="A45" s="76"/>
      <c r="B45" s="50"/>
      <c r="C45" s="39"/>
      <c r="D45" s="77"/>
      <c r="E45" s="77"/>
      <c r="F45" s="77"/>
      <c r="G45" s="77"/>
      <c r="H45" s="77"/>
      <c r="I45" s="77"/>
      <c r="J45" s="77"/>
      <c r="K45" s="77"/>
      <c r="L45" s="77"/>
      <c r="M45" s="77"/>
      <c r="N45" s="77"/>
      <c r="O45" s="78"/>
      <c r="P45" s="157"/>
      <c r="Q45" s="157"/>
      <c r="R45" s="157"/>
      <c r="S45" s="157"/>
      <c r="T45" s="157"/>
      <c r="U45" s="157"/>
      <c r="V45" s="157"/>
      <c r="W45" s="157"/>
      <c r="X45" s="157"/>
      <c r="Y45" s="157"/>
      <c r="Z45" s="157"/>
      <c r="AA45" s="157"/>
      <c r="AB45" s="157"/>
      <c r="AC45" s="157"/>
    </row>
    <row r="46" spans="1:29" ht="16.5" x14ac:dyDescent="0.3">
      <c r="A46" s="106"/>
      <c r="B46" s="107"/>
      <c r="C46" s="77"/>
      <c r="D46" s="77"/>
      <c r="E46" s="246" t="s">
        <v>26</v>
      </c>
      <c r="F46" s="246"/>
      <c r="G46" s="246"/>
      <c r="H46" s="246"/>
      <c r="I46" s="246"/>
      <c r="J46" s="246"/>
      <c r="K46" s="246"/>
      <c r="L46" s="246"/>
      <c r="M46" s="246"/>
      <c r="N46" s="246"/>
      <c r="O46" s="79">
        <f>O48+O54</f>
        <v>0</v>
      </c>
      <c r="P46" s="157"/>
      <c r="Q46" s="157"/>
      <c r="R46" s="157"/>
      <c r="S46" s="157"/>
      <c r="T46" s="157"/>
      <c r="U46" s="157"/>
      <c r="V46" s="157"/>
      <c r="W46" s="157"/>
      <c r="X46" s="157"/>
      <c r="Y46" s="157"/>
      <c r="Z46" s="157"/>
      <c r="AA46" s="157"/>
      <c r="AB46" s="157"/>
      <c r="AC46" s="157"/>
    </row>
    <row r="47" spans="1:29" ht="5.0999999999999996" customHeight="1" x14ac:dyDescent="0.3">
      <c r="A47" s="106"/>
      <c r="B47" s="107"/>
      <c r="C47" s="77"/>
      <c r="D47" s="77"/>
      <c r="E47" s="235"/>
      <c r="F47" s="235"/>
      <c r="G47" s="235"/>
      <c r="H47" s="235"/>
      <c r="I47" s="235"/>
      <c r="J47" s="235"/>
      <c r="K47" s="235"/>
      <c r="L47" s="235"/>
      <c r="M47" s="235"/>
      <c r="N47" s="235"/>
      <c r="O47" s="245"/>
      <c r="P47" s="157"/>
      <c r="Q47" s="157"/>
      <c r="R47" s="157"/>
      <c r="S47" s="157"/>
      <c r="T47" s="157"/>
      <c r="U47" s="157"/>
      <c r="V47" s="157"/>
      <c r="W47" s="157"/>
      <c r="X47" s="157"/>
      <c r="Y47" s="157"/>
      <c r="Z47" s="157"/>
      <c r="AA47" s="157"/>
      <c r="AB47" s="157"/>
      <c r="AC47" s="157"/>
    </row>
    <row r="48" spans="1:29" ht="16.5" x14ac:dyDescent="0.3">
      <c r="A48" s="106"/>
      <c r="B48" s="107"/>
      <c r="C48" s="77"/>
      <c r="D48" s="77"/>
      <c r="E48" s="51" t="s">
        <v>27</v>
      </c>
      <c r="F48" s="51"/>
      <c r="G48" s="51"/>
      <c r="H48" s="51"/>
      <c r="I48" s="51"/>
      <c r="J48" s="51"/>
      <c r="K48" s="51"/>
      <c r="L48" s="51"/>
      <c r="M48" s="51"/>
      <c r="N48" s="51"/>
      <c r="O48" s="79">
        <f>SUM(O52+O50)</f>
        <v>0</v>
      </c>
      <c r="P48" s="157"/>
      <c r="Q48" s="157"/>
      <c r="R48" s="157"/>
      <c r="S48" s="157"/>
      <c r="T48" s="157"/>
      <c r="U48" s="157"/>
      <c r="V48" s="157"/>
      <c r="W48" s="157"/>
      <c r="X48" s="157"/>
      <c r="Y48" s="157"/>
      <c r="Z48" s="157"/>
      <c r="AA48" s="157"/>
      <c r="AB48" s="157"/>
      <c r="AC48" s="157"/>
    </row>
    <row r="49" spans="1:29" ht="5.0999999999999996" customHeight="1" x14ac:dyDescent="0.3">
      <c r="A49" s="106"/>
      <c r="B49" s="107"/>
      <c r="C49" s="77"/>
      <c r="D49" s="77"/>
      <c r="E49" s="235"/>
      <c r="F49" s="235"/>
      <c r="G49" s="235"/>
      <c r="H49" s="235"/>
      <c r="I49" s="235"/>
      <c r="J49" s="235"/>
      <c r="K49" s="235"/>
      <c r="L49" s="235"/>
      <c r="M49" s="235"/>
      <c r="N49" s="235"/>
      <c r="O49" s="245"/>
      <c r="P49" s="157"/>
      <c r="Q49" s="157"/>
      <c r="R49" s="157"/>
      <c r="S49" s="157"/>
      <c r="T49" s="157"/>
      <c r="U49" s="157"/>
      <c r="V49" s="157"/>
      <c r="W49" s="157"/>
      <c r="X49" s="157"/>
      <c r="Y49" s="157"/>
      <c r="Z49" s="157"/>
      <c r="AA49" s="157"/>
      <c r="AB49" s="157"/>
      <c r="AC49" s="157"/>
    </row>
    <row r="50" spans="1:29" ht="16.5" x14ac:dyDescent="0.3">
      <c r="A50" s="106"/>
      <c r="B50" s="107"/>
      <c r="C50" s="77"/>
      <c r="D50" s="77"/>
      <c r="E50" s="52"/>
      <c r="F50" s="246" t="s">
        <v>28</v>
      </c>
      <c r="G50" s="246"/>
      <c r="H50" s="246"/>
      <c r="I50" s="246"/>
      <c r="J50" s="246"/>
      <c r="K50" s="246"/>
      <c r="L50" s="246"/>
      <c r="M50" s="246"/>
      <c r="N50" s="246"/>
      <c r="O50" s="80">
        <f>O42</f>
        <v>0</v>
      </c>
      <c r="P50" s="157"/>
      <c r="Q50" s="157"/>
      <c r="R50" s="157"/>
      <c r="S50" s="157"/>
      <c r="T50" s="157"/>
      <c r="U50" s="157"/>
      <c r="V50" s="157"/>
      <c r="W50" s="157"/>
      <c r="X50" s="157"/>
      <c r="Y50" s="157"/>
      <c r="Z50" s="157"/>
      <c r="AA50" s="157"/>
      <c r="AB50" s="157"/>
      <c r="AC50" s="157"/>
    </row>
    <row r="51" spans="1:29" ht="5.0999999999999996" customHeight="1" x14ac:dyDescent="0.3">
      <c r="A51" s="106"/>
      <c r="B51" s="107"/>
      <c r="C51" s="77"/>
      <c r="D51" s="77"/>
      <c r="E51" s="235"/>
      <c r="F51" s="235"/>
      <c r="G51" s="235"/>
      <c r="H51" s="235"/>
      <c r="I51" s="235"/>
      <c r="J51" s="235"/>
      <c r="K51" s="235"/>
      <c r="L51" s="235"/>
      <c r="M51" s="235"/>
      <c r="N51" s="235"/>
      <c r="O51" s="245"/>
      <c r="P51" s="157"/>
      <c r="Q51" s="157"/>
      <c r="R51" s="157"/>
      <c r="S51" s="157"/>
      <c r="T51" s="157"/>
      <c r="U51" s="157"/>
      <c r="V51" s="157"/>
      <c r="W51" s="157"/>
      <c r="X51" s="157"/>
      <c r="Y51" s="157"/>
      <c r="Z51" s="157"/>
      <c r="AA51" s="157"/>
      <c r="AB51" s="157"/>
      <c r="AC51" s="157"/>
    </row>
    <row r="52" spans="1:29" ht="16.5" x14ac:dyDescent="0.3">
      <c r="A52" s="106"/>
      <c r="B52" s="107"/>
      <c r="C52" s="77"/>
      <c r="D52" s="77"/>
      <c r="E52" s="52"/>
      <c r="F52" s="246" t="s">
        <v>108</v>
      </c>
      <c r="G52" s="246"/>
      <c r="H52" s="246"/>
      <c r="I52" s="246"/>
      <c r="J52" s="246"/>
      <c r="K52" s="246"/>
      <c r="L52" s="246"/>
      <c r="M52" s="246"/>
      <c r="N52" s="246"/>
      <c r="O52" s="80">
        <f>N40-O42</f>
        <v>0</v>
      </c>
      <c r="P52" s="157"/>
      <c r="Q52" s="157"/>
      <c r="R52" s="157"/>
      <c r="S52" s="157"/>
      <c r="T52" s="157"/>
      <c r="U52" s="157"/>
      <c r="V52" s="157"/>
      <c r="W52" s="157"/>
      <c r="X52" s="157"/>
      <c r="Y52" s="157"/>
      <c r="Z52" s="157"/>
      <c r="AA52" s="157"/>
      <c r="AB52" s="157"/>
      <c r="AC52" s="157"/>
    </row>
    <row r="53" spans="1:29" ht="5.0999999999999996" customHeight="1" x14ac:dyDescent="0.3">
      <c r="A53" s="106"/>
      <c r="B53" s="107"/>
      <c r="C53" s="77"/>
      <c r="D53" s="77"/>
      <c r="E53" s="235"/>
      <c r="F53" s="235"/>
      <c r="G53" s="235"/>
      <c r="H53" s="235"/>
      <c r="I53" s="235"/>
      <c r="J53" s="235"/>
      <c r="K53" s="235"/>
      <c r="L53" s="235"/>
      <c r="M53" s="235"/>
      <c r="N53" s="235"/>
      <c r="O53" s="245"/>
      <c r="P53" s="157"/>
      <c r="Q53" s="157"/>
      <c r="R53" s="157"/>
      <c r="S53" s="157"/>
      <c r="T53" s="157"/>
      <c r="U53" s="157"/>
      <c r="V53" s="157"/>
      <c r="W53" s="157"/>
      <c r="X53" s="157"/>
      <c r="Y53" s="157"/>
      <c r="Z53" s="157"/>
      <c r="AA53" s="157"/>
      <c r="AB53" s="157"/>
      <c r="AC53" s="157"/>
    </row>
    <row r="54" spans="1:29" ht="16.5" x14ac:dyDescent="0.3">
      <c r="A54" s="106"/>
      <c r="B54" s="107"/>
      <c r="C54" s="77"/>
      <c r="D54" s="77"/>
      <c r="E54" s="247" t="s">
        <v>111</v>
      </c>
      <c r="F54" s="247"/>
      <c r="G54" s="247"/>
      <c r="H54" s="247"/>
      <c r="I54" s="247"/>
      <c r="J54" s="247"/>
      <c r="K54" s="247"/>
      <c r="L54" s="247"/>
      <c r="M54" s="247"/>
      <c r="N54" s="247"/>
      <c r="O54" s="80">
        <f>H56+H57</f>
        <v>0</v>
      </c>
      <c r="P54" s="157"/>
      <c r="Q54" s="157"/>
      <c r="R54" s="157"/>
      <c r="S54" s="157"/>
      <c r="T54" s="157"/>
      <c r="U54" s="157"/>
      <c r="V54" s="157"/>
      <c r="W54" s="157"/>
      <c r="X54" s="157"/>
      <c r="Y54" s="157"/>
      <c r="Z54" s="157"/>
      <c r="AA54" s="157"/>
      <c r="AB54" s="157"/>
      <c r="AC54" s="157"/>
    </row>
    <row r="55" spans="1:29" ht="5.0999999999999996" customHeight="1" x14ac:dyDescent="0.2">
      <c r="A55" s="106"/>
      <c r="B55" s="107"/>
      <c r="C55" s="77"/>
      <c r="D55" s="77"/>
      <c r="E55" s="227"/>
      <c r="F55" s="227"/>
      <c r="G55" s="227"/>
      <c r="H55" s="228"/>
      <c r="I55" s="227"/>
      <c r="J55" s="227"/>
      <c r="K55" s="227"/>
      <c r="L55" s="227"/>
      <c r="M55" s="227"/>
      <c r="N55" s="227"/>
      <c r="O55" s="233"/>
      <c r="P55" s="157"/>
      <c r="Q55" s="157"/>
      <c r="R55" s="157"/>
      <c r="S55" s="157"/>
      <c r="T55" s="157"/>
      <c r="U55" s="157"/>
      <c r="V55" s="157"/>
      <c r="W55" s="157"/>
      <c r="X55" s="157"/>
      <c r="Y55" s="157"/>
      <c r="Z55" s="157"/>
      <c r="AA55" s="157"/>
      <c r="AB55" s="157"/>
      <c r="AC55" s="157"/>
    </row>
    <row r="56" spans="1:29" ht="16.5" x14ac:dyDescent="0.3">
      <c r="A56" s="106"/>
      <c r="B56" s="107"/>
      <c r="C56" s="77"/>
      <c r="D56" s="77"/>
      <c r="E56" s="235" t="s">
        <v>29</v>
      </c>
      <c r="F56" s="235"/>
      <c r="G56" s="236"/>
      <c r="H56" s="49"/>
      <c r="I56" s="54"/>
      <c r="J56" s="39"/>
      <c r="K56" s="39"/>
      <c r="L56" s="39"/>
      <c r="M56" s="39"/>
      <c r="N56" s="39"/>
      <c r="O56" s="81"/>
      <c r="P56" s="157"/>
      <c r="Q56" s="157"/>
      <c r="R56" s="157"/>
      <c r="S56" s="157"/>
      <c r="T56" s="157"/>
      <c r="U56" s="157"/>
      <c r="V56" s="157"/>
      <c r="W56" s="157"/>
      <c r="X56" s="157"/>
      <c r="Y56" s="157"/>
      <c r="Z56" s="157"/>
      <c r="AA56" s="157"/>
      <c r="AB56" s="157"/>
      <c r="AC56" s="157"/>
    </row>
    <row r="57" spans="1:29" ht="16.5" x14ac:dyDescent="0.3">
      <c r="A57" s="106"/>
      <c r="B57" s="107"/>
      <c r="C57" s="77"/>
      <c r="D57" s="77"/>
      <c r="E57" s="235" t="s">
        <v>110</v>
      </c>
      <c r="F57" s="235"/>
      <c r="G57" s="236"/>
      <c r="H57" s="49"/>
      <c r="I57" s="54"/>
      <c r="J57" s="39"/>
      <c r="K57" s="39"/>
      <c r="L57" s="39"/>
      <c r="M57" s="39"/>
      <c r="N57" s="39"/>
      <c r="O57" s="81"/>
      <c r="P57" s="157"/>
      <c r="Q57" s="157"/>
      <c r="R57" s="157"/>
      <c r="S57" s="157"/>
      <c r="T57" s="157"/>
      <c r="U57" s="157"/>
      <c r="V57" s="157"/>
      <c r="W57" s="157"/>
      <c r="X57" s="157"/>
      <c r="Y57" s="157"/>
      <c r="Z57" s="157"/>
      <c r="AA57" s="157"/>
      <c r="AB57" s="157"/>
      <c r="AC57" s="157"/>
    </row>
    <row r="58" spans="1:29" ht="5.0999999999999996" customHeight="1" x14ac:dyDescent="0.2">
      <c r="A58" s="106"/>
      <c r="B58" s="107"/>
      <c r="C58" s="77"/>
      <c r="D58" s="77"/>
      <c r="E58" s="227"/>
      <c r="F58" s="227"/>
      <c r="G58" s="227"/>
      <c r="H58" s="234"/>
      <c r="I58" s="227"/>
      <c r="J58" s="227"/>
      <c r="K58" s="227"/>
      <c r="L58" s="227"/>
      <c r="M58" s="227"/>
      <c r="N58" s="227"/>
      <c r="O58" s="233"/>
      <c r="P58" s="157"/>
      <c r="Q58" s="157"/>
      <c r="R58" s="157"/>
      <c r="S58" s="157"/>
      <c r="T58" s="157"/>
      <c r="U58" s="157"/>
      <c r="V58" s="157"/>
      <c r="W58" s="157"/>
      <c r="X58" s="157"/>
      <c r="Y58" s="157"/>
      <c r="Z58" s="157"/>
      <c r="AA58" s="157"/>
      <c r="AB58" s="157"/>
      <c r="AC58" s="157"/>
    </row>
    <row r="59" spans="1:29" ht="5.0999999999999996" customHeight="1" x14ac:dyDescent="0.2">
      <c r="A59" s="106"/>
      <c r="B59" s="107"/>
      <c r="C59" s="77"/>
      <c r="D59" s="77"/>
      <c r="E59" s="227"/>
      <c r="F59" s="227"/>
      <c r="G59" s="227"/>
      <c r="H59" s="227"/>
      <c r="I59" s="228"/>
      <c r="J59" s="227"/>
      <c r="K59" s="228"/>
      <c r="L59" s="228"/>
      <c r="M59" s="228"/>
      <c r="N59" s="227"/>
      <c r="O59" s="233"/>
      <c r="P59" s="157"/>
      <c r="Q59" s="157"/>
      <c r="R59" s="157"/>
      <c r="S59" s="157"/>
      <c r="T59" s="157"/>
      <c r="U59" s="157"/>
      <c r="V59" s="157"/>
      <c r="W59" s="157"/>
      <c r="X59" s="157"/>
      <c r="Y59" s="157"/>
      <c r="Z59" s="157"/>
      <c r="AA59" s="157"/>
      <c r="AB59" s="157"/>
      <c r="AC59" s="157"/>
    </row>
    <row r="60" spans="1:29" ht="16.5" x14ac:dyDescent="0.3">
      <c r="A60" s="106"/>
      <c r="B60" s="107"/>
      <c r="C60" s="77"/>
      <c r="D60" s="77"/>
      <c r="E60" s="53" t="s">
        <v>30</v>
      </c>
      <c r="F60" s="237" t="s">
        <v>31</v>
      </c>
      <c r="G60" s="237"/>
      <c r="H60" s="238"/>
      <c r="I60" s="55"/>
      <c r="J60" s="56" t="s">
        <v>32</v>
      </c>
      <c r="K60" s="29"/>
      <c r="L60" s="55"/>
      <c r="M60" s="129"/>
      <c r="N60" s="54"/>
      <c r="O60" s="81"/>
      <c r="P60" s="157"/>
      <c r="Q60" s="157"/>
      <c r="R60" s="157"/>
      <c r="S60" s="157"/>
      <c r="T60" s="157"/>
      <c r="U60" s="157"/>
      <c r="V60" s="157"/>
      <c r="W60" s="157"/>
      <c r="X60" s="157"/>
      <c r="Y60" s="157"/>
      <c r="Z60" s="157"/>
      <c r="AA60" s="157"/>
      <c r="AB60" s="157"/>
      <c r="AC60" s="157"/>
    </row>
    <row r="61" spans="1:29" x14ac:dyDescent="0.2">
      <c r="A61" s="106"/>
      <c r="B61" s="107"/>
      <c r="C61" s="77"/>
      <c r="D61" s="77"/>
      <c r="E61" s="227"/>
      <c r="F61" s="227"/>
      <c r="G61" s="228"/>
      <c r="H61" s="228"/>
      <c r="I61" s="57"/>
      <c r="J61" s="58"/>
      <c r="K61" s="57"/>
      <c r="L61" s="57"/>
      <c r="M61" s="57"/>
      <c r="N61" s="58"/>
      <c r="O61" s="82"/>
      <c r="P61" s="157"/>
      <c r="Q61" s="157"/>
      <c r="R61" s="157"/>
      <c r="S61" s="157"/>
      <c r="T61" s="157"/>
      <c r="U61" s="157"/>
      <c r="V61" s="157"/>
      <c r="W61" s="157"/>
      <c r="X61" s="157"/>
      <c r="Y61" s="157"/>
      <c r="Z61" s="157"/>
      <c r="AA61" s="157"/>
      <c r="AB61" s="157"/>
      <c r="AC61" s="157"/>
    </row>
    <row r="62" spans="1:29" x14ac:dyDescent="0.2">
      <c r="A62" s="106"/>
      <c r="B62" s="107"/>
      <c r="C62" s="77"/>
      <c r="D62" s="77"/>
      <c r="E62" s="239" t="s">
        <v>109</v>
      </c>
      <c r="F62" s="240"/>
      <c r="G62" s="229"/>
      <c r="H62" s="229"/>
      <c r="I62" s="229"/>
      <c r="J62" s="229"/>
      <c r="K62" s="229"/>
      <c r="L62" s="229"/>
      <c r="M62" s="229"/>
      <c r="N62" s="229"/>
      <c r="O62" s="230"/>
      <c r="P62" s="157"/>
      <c r="Q62" s="157"/>
      <c r="R62" s="157"/>
      <c r="S62" s="157"/>
      <c r="T62" s="157"/>
      <c r="U62" s="157"/>
      <c r="V62" s="157"/>
      <c r="W62" s="157"/>
      <c r="X62" s="157"/>
      <c r="Y62" s="157"/>
      <c r="Z62" s="157"/>
      <c r="AA62" s="157"/>
      <c r="AB62" s="157"/>
      <c r="AC62" s="157"/>
    </row>
    <row r="63" spans="1:29" x14ac:dyDescent="0.2">
      <c r="A63" s="106"/>
      <c r="B63" s="107"/>
      <c r="C63" s="77"/>
      <c r="D63" s="77"/>
      <c r="E63" s="241"/>
      <c r="F63" s="242"/>
      <c r="G63" s="229"/>
      <c r="H63" s="229"/>
      <c r="I63" s="229"/>
      <c r="J63" s="229"/>
      <c r="K63" s="229"/>
      <c r="L63" s="229"/>
      <c r="M63" s="229"/>
      <c r="N63" s="229"/>
      <c r="O63" s="230"/>
      <c r="P63" s="157"/>
      <c r="Q63" s="157"/>
      <c r="R63" s="157"/>
      <c r="S63" s="157"/>
      <c r="T63" s="157"/>
      <c r="U63" s="157"/>
      <c r="V63" s="157"/>
      <c r="W63" s="157"/>
      <c r="X63" s="157"/>
      <c r="Y63" s="157"/>
      <c r="Z63" s="157"/>
      <c r="AA63" s="157"/>
      <c r="AB63" s="157"/>
      <c r="AC63" s="157"/>
    </row>
    <row r="64" spans="1:29" ht="15" thickBot="1" x14ac:dyDescent="0.25">
      <c r="A64" s="77"/>
      <c r="B64" s="77"/>
      <c r="C64" s="77"/>
      <c r="D64" s="77"/>
      <c r="E64" s="243"/>
      <c r="F64" s="244"/>
      <c r="G64" s="231"/>
      <c r="H64" s="231"/>
      <c r="I64" s="231"/>
      <c r="J64" s="231"/>
      <c r="K64" s="231"/>
      <c r="L64" s="231"/>
      <c r="M64" s="231"/>
      <c r="N64" s="231"/>
      <c r="O64" s="232"/>
      <c r="P64" s="157"/>
      <c r="Q64" s="157"/>
      <c r="R64" s="157"/>
      <c r="S64" s="157"/>
      <c r="T64" s="157"/>
      <c r="U64" s="157"/>
      <c r="V64" s="157"/>
      <c r="W64" s="157"/>
      <c r="X64" s="157"/>
      <c r="Y64" s="157"/>
      <c r="Z64" s="157"/>
      <c r="AA64" s="157"/>
      <c r="AB64" s="157"/>
      <c r="AC64" s="157"/>
    </row>
    <row r="65" spans="1:29" ht="16.5" thickTop="1" x14ac:dyDescent="0.2">
      <c r="A65" s="203" t="s">
        <v>33</v>
      </c>
      <c r="B65" s="204"/>
      <c r="C65" s="204"/>
      <c r="D65" s="204"/>
      <c r="E65" s="205"/>
      <c r="F65" s="205"/>
      <c r="G65" s="205"/>
      <c r="H65" s="205"/>
      <c r="I65" s="205"/>
      <c r="J65" s="205"/>
      <c r="K65" s="205"/>
      <c r="L65" s="205"/>
      <c r="M65" s="205"/>
      <c r="N65" s="205"/>
      <c r="O65" s="206"/>
      <c r="P65" s="157"/>
      <c r="Q65" s="157"/>
      <c r="R65" s="157"/>
      <c r="S65" s="157"/>
      <c r="T65" s="157"/>
      <c r="U65" s="157"/>
      <c r="V65" s="157"/>
      <c r="W65" s="157"/>
      <c r="X65" s="157"/>
      <c r="Y65" s="157"/>
      <c r="Z65" s="157"/>
      <c r="AA65" s="157"/>
      <c r="AB65" s="157"/>
      <c r="AC65" s="157"/>
    </row>
    <row r="66" spans="1:29" ht="10.5" customHeight="1" x14ac:dyDescent="0.2">
      <c r="A66" s="219" t="s">
        <v>34</v>
      </c>
      <c r="B66" s="220"/>
      <c r="C66" s="220"/>
      <c r="D66" s="220"/>
      <c r="E66" s="220"/>
      <c r="F66" s="220"/>
      <c r="G66" s="220"/>
      <c r="H66" s="220"/>
      <c r="I66" s="220"/>
      <c r="J66" s="221"/>
      <c r="K66" s="221"/>
      <c r="L66" s="221"/>
      <c r="M66" s="221"/>
      <c r="N66" s="221"/>
      <c r="O66" s="222"/>
      <c r="P66" s="157"/>
      <c r="Q66" s="157"/>
      <c r="R66" s="157"/>
      <c r="S66" s="157"/>
      <c r="T66" s="157"/>
      <c r="U66" s="157"/>
      <c r="V66" s="157"/>
      <c r="W66" s="157"/>
      <c r="X66" s="157"/>
      <c r="Y66" s="157"/>
      <c r="Z66" s="157"/>
      <c r="AA66" s="157"/>
      <c r="AB66" s="157"/>
      <c r="AC66" s="157"/>
    </row>
    <row r="67" spans="1:29" ht="8.4499999999999993" customHeight="1" x14ac:dyDescent="0.2">
      <c r="A67" s="223"/>
      <c r="B67" s="224"/>
      <c r="C67" s="224"/>
      <c r="D67" s="224"/>
      <c r="E67" s="224"/>
      <c r="F67" s="224"/>
      <c r="G67" s="224"/>
      <c r="H67" s="224"/>
      <c r="I67" s="224"/>
      <c r="J67" s="225"/>
      <c r="K67" s="225"/>
      <c r="L67" s="225"/>
      <c r="M67" s="225"/>
      <c r="N67" s="225"/>
      <c r="O67" s="226"/>
      <c r="P67" s="157"/>
      <c r="Q67" s="157"/>
      <c r="R67" s="157"/>
      <c r="S67" s="157"/>
      <c r="T67" s="157"/>
      <c r="U67" s="157"/>
      <c r="V67" s="157"/>
      <c r="W67" s="157"/>
      <c r="X67" s="157"/>
      <c r="Y67" s="157"/>
      <c r="Z67" s="157"/>
      <c r="AA67" s="157"/>
      <c r="AB67" s="157"/>
      <c r="AC67" s="157"/>
    </row>
    <row r="68" spans="1:29" ht="25.5" customHeight="1" x14ac:dyDescent="0.2">
      <c r="A68" s="198" t="s">
        <v>41</v>
      </c>
      <c r="B68" s="199"/>
      <c r="C68" s="199"/>
      <c r="D68" s="200"/>
      <c r="E68" s="199"/>
      <c r="F68" s="200"/>
      <c r="G68" s="199"/>
      <c r="H68" s="199"/>
      <c r="I68" s="200"/>
      <c r="J68" s="199"/>
      <c r="K68" s="199"/>
      <c r="L68" s="199"/>
      <c r="M68" s="200"/>
      <c r="N68" s="200"/>
      <c r="O68" s="83"/>
      <c r="P68" s="157"/>
      <c r="Q68" s="157"/>
      <c r="R68" s="157"/>
      <c r="S68" s="157"/>
      <c r="T68" s="157"/>
      <c r="U68" s="157"/>
      <c r="V68" s="157"/>
      <c r="W68" s="157"/>
      <c r="X68" s="157"/>
      <c r="Y68" s="157"/>
      <c r="Z68" s="157"/>
      <c r="AA68" s="157"/>
      <c r="AB68" s="157"/>
      <c r="AC68" s="157"/>
    </row>
    <row r="69" spans="1:29" x14ac:dyDescent="0.2">
      <c r="A69" s="84"/>
      <c r="B69" s="39"/>
      <c r="C69" s="41" t="s">
        <v>35</v>
      </c>
      <c r="D69" s="55"/>
      <c r="E69" s="43" t="s">
        <v>36</v>
      </c>
      <c r="F69" s="55"/>
      <c r="G69" s="42"/>
      <c r="H69" s="41" t="s">
        <v>37</v>
      </c>
      <c r="I69" s="55"/>
      <c r="J69" s="195" t="s">
        <v>38</v>
      </c>
      <c r="K69" s="196"/>
      <c r="L69" s="197"/>
      <c r="M69" s="130"/>
      <c r="N69" s="55"/>
      <c r="O69" s="83"/>
    </row>
    <row r="70" spans="1:29" s="1" customFormat="1" ht="27" customHeight="1" x14ac:dyDescent="0.2">
      <c r="A70" s="198" t="s">
        <v>42</v>
      </c>
      <c r="B70" s="199"/>
      <c r="C70" s="199"/>
      <c r="D70" s="201"/>
      <c r="E70" s="199"/>
      <c r="F70" s="201"/>
      <c r="G70" s="199"/>
      <c r="H70" s="199"/>
      <c r="I70" s="201"/>
      <c r="J70" s="199"/>
      <c r="K70" s="199"/>
      <c r="L70" s="199"/>
      <c r="M70" s="202"/>
      <c r="N70" s="202"/>
      <c r="O70" s="83"/>
    </row>
    <row r="71" spans="1:29" x14ac:dyDescent="0.2">
      <c r="A71" s="84"/>
      <c r="B71" s="39"/>
      <c r="C71" s="41" t="s">
        <v>35</v>
      </c>
      <c r="D71" s="55"/>
      <c r="E71" s="43" t="s">
        <v>36</v>
      </c>
      <c r="F71" s="55"/>
      <c r="G71" s="42"/>
      <c r="H71" s="41" t="s">
        <v>37</v>
      </c>
      <c r="I71" s="55"/>
      <c r="J71" s="42"/>
      <c r="K71" s="42"/>
      <c r="L71" s="40"/>
      <c r="M71" s="40"/>
      <c r="N71" s="40"/>
      <c r="O71" s="83"/>
    </row>
    <row r="72" spans="1:29" ht="15" thickBot="1" x14ac:dyDescent="0.25">
      <c r="A72" s="109"/>
      <c r="B72" s="58"/>
      <c r="C72" s="110" t="s">
        <v>39</v>
      </c>
      <c r="D72" s="111"/>
      <c r="E72" s="110"/>
      <c r="F72" s="111"/>
      <c r="G72" s="110"/>
      <c r="H72" s="110"/>
      <c r="I72" s="112"/>
      <c r="J72" s="48"/>
      <c r="K72" s="48"/>
      <c r="L72" s="48"/>
      <c r="M72" s="48"/>
      <c r="N72" s="48"/>
      <c r="O72" s="113"/>
    </row>
    <row r="73" spans="1:29" ht="14.45" customHeight="1" thickTop="1" x14ac:dyDescent="0.2">
      <c r="A73" s="203" t="s">
        <v>46</v>
      </c>
      <c r="B73" s="204"/>
      <c r="C73" s="204"/>
      <c r="D73" s="204"/>
      <c r="E73" s="205"/>
      <c r="F73" s="205"/>
      <c r="G73" s="205"/>
      <c r="H73" s="205"/>
      <c r="I73" s="205"/>
      <c r="J73" s="205"/>
      <c r="K73" s="205"/>
      <c r="L73" s="205"/>
      <c r="M73" s="205"/>
      <c r="N73" s="205"/>
      <c r="O73" s="206"/>
    </row>
    <row r="74" spans="1:29" ht="21.6" customHeight="1" thickBot="1" x14ac:dyDescent="0.25">
      <c r="A74" s="207" t="s">
        <v>105</v>
      </c>
      <c r="B74" s="208"/>
      <c r="C74" s="208"/>
      <c r="D74" s="208"/>
      <c r="E74" s="208"/>
      <c r="F74" s="208"/>
      <c r="G74" s="208"/>
      <c r="H74" s="208"/>
      <c r="I74" s="208"/>
      <c r="J74" s="208"/>
      <c r="K74" s="208"/>
      <c r="L74" s="208"/>
      <c r="M74" s="208"/>
      <c r="N74" s="208"/>
      <c r="O74" s="209"/>
    </row>
    <row r="75" spans="1:29" x14ac:dyDescent="0.2">
      <c r="A75" s="210"/>
      <c r="B75" s="211"/>
      <c r="C75" s="211"/>
      <c r="D75" s="211"/>
      <c r="E75" s="211"/>
      <c r="F75" s="211"/>
      <c r="G75" s="211"/>
      <c r="H75" s="211"/>
      <c r="I75" s="211"/>
      <c r="J75" s="211"/>
      <c r="K75" s="211"/>
      <c r="L75" s="211"/>
      <c r="M75" s="211"/>
      <c r="N75" s="211"/>
      <c r="O75" s="212"/>
    </row>
    <row r="76" spans="1:29" x14ac:dyDescent="0.2">
      <c r="A76" s="213"/>
      <c r="B76" s="214"/>
      <c r="C76" s="214"/>
      <c r="D76" s="214"/>
      <c r="E76" s="214"/>
      <c r="F76" s="214"/>
      <c r="G76" s="214"/>
      <c r="H76" s="214"/>
      <c r="I76" s="214"/>
      <c r="J76" s="214"/>
      <c r="K76" s="214"/>
      <c r="L76" s="214"/>
      <c r="M76" s="214"/>
      <c r="N76" s="214"/>
      <c r="O76" s="215"/>
    </row>
    <row r="77" spans="1:29" x14ac:dyDescent="0.2">
      <c r="A77" s="213"/>
      <c r="B77" s="214"/>
      <c r="C77" s="214"/>
      <c r="D77" s="214"/>
      <c r="E77" s="214"/>
      <c r="F77" s="214"/>
      <c r="G77" s="214"/>
      <c r="H77" s="214"/>
      <c r="I77" s="214"/>
      <c r="J77" s="214"/>
      <c r="K77" s="214"/>
      <c r="L77" s="214"/>
      <c r="M77" s="214"/>
      <c r="N77" s="214"/>
      <c r="O77" s="215"/>
    </row>
    <row r="78" spans="1:29" x14ac:dyDescent="0.2">
      <c r="A78" s="213"/>
      <c r="B78" s="214"/>
      <c r="C78" s="214"/>
      <c r="D78" s="214"/>
      <c r="E78" s="214"/>
      <c r="F78" s="214"/>
      <c r="G78" s="214"/>
      <c r="H78" s="214"/>
      <c r="I78" s="214"/>
      <c r="J78" s="214"/>
      <c r="K78" s="214"/>
      <c r="L78" s="214"/>
      <c r="M78" s="214"/>
      <c r="N78" s="214"/>
      <c r="O78" s="215"/>
    </row>
    <row r="79" spans="1:29" x14ac:dyDescent="0.2">
      <c r="A79" s="213"/>
      <c r="B79" s="214"/>
      <c r="C79" s="214"/>
      <c r="D79" s="214"/>
      <c r="E79" s="214"/>
      <c r="F79" s="214"/>
      <c r="G79" s="214"/>
      <c r="H79" s="214"/>
      <c r="I79" s="214"/>
      <c r="J79" s="214"/>
      <c r="K79" s="214"/>
      <c r="L79" s="214"/>
      <c r="M79" s="214"/>
      <c r="N79" s="214"/>
      <c r="O79" s="215"/>
    </row>
    <row r="80" spans="1:29" x14ac:dyDescent="0.2">
      <c r="A80" s="213"/>
      <c r="B80" s="214"/>
      <c r="C80" s="214"/>
      <c r="D80" s="214"/>
      <c r="E80" s="214"/>
      <c r="F80" s="214"/>
      <c r="G80" s="214"/>
      <c r="H80" s="214"/>
      <c r="I80" s="214"/>
      <c r="J80" s="214"/>
      <c r="K80" s="214"/>
      <c r="L80" s="214"/>
      <c r="M80" s="214"/>
      <c r="N80" s="214"/>
      <c r="O80" s="215"/>
    </row>
    <row r="81" spans="1:15" x14ac:dyDescent="0.2">
      <c r="A81" s="213"/>
      <c r="B81" s="214"/>
      <c r="C81" s="214"/>
      <c r="D81" s="214"/>
      <c r="E81" s="214"/>
      <c r="F81" s="214"/>
      <c r="G81" s="214"/>
      <c r="H81" s="214"/>
      <c r="I81" s="214"/>
      <c r="J81" s="214"/>
      <c r="K81" s="214"/>
      <c r="L81" s="214"/>
      <c r="M81" s="214"/>
      <c r="N81" s="214"/>
      <c r="O81" s="215"/>
    </row>
    <row r="82" spans="1:15" x14ac:dyDescent="0.2">
      <c r="A82" s="213"/>
      <c r="B82" s="214"/>
      <c r="C82" s="214"/>
      <c r="D82" s="214"/>
      <c r="E82" s="214"/>
      <c r="F82" s="214"/>
      <c r="G82" s="214"/>
      <c r="H82" s="214"/>
      <c r="I82" s="214"/>
      <c r="J82" s="214"/>
      <c r="K82" s="214"/>
      <c r="L82" s="214"/>
      <c r="M82" s="214"/>
      <c r="N82" s="214"/>
      <c r="O82" s="215"/>
    </row>
    <row r="83" spans="1:15" x14ac:dyDescent="0.2">
      <c r="A83" s="213"/>
      <c r="B83" s="214"/>
      <c r="C83" s="214"/>
      <c r="D83" s="214"/>
      <c r="E83" s="214"/>
      <c r="F83" s="214"/>
      <c r="G83" s="214"/>
      <c r="H83" s="214"/>
      <c r="I83" s="214"/>
      <c r="J83" s="214"/>
      <c r="K83" s="214"/>
      <c r="L83" s="214"/>
      <c r="M83" s="214"/>
      <c r="N83" s="214"/>
      <c r="O83" s="215"/>
    </row>
    <row r="84" spans="1:15" x14ac:dyDescent="0.2">
      <c r="A84" s="213"/>
      <c r="B84" s="214"/>
      <c r="C84" s="214"/>
      <c r="D84" s="214"/>
      <c r="E84" s="214"/>
      <c r="F84" s="214"/>
      <c r="G84" s="214"/>
      <c r="H84" s="214"/>
      <c r="I84" s="214"/>
      <c r="J84" s="214"/>
      <c r="K84" s="214"/>
      <c r="L84" s="214"/>
      <c r="M84" s="214"/>
      <c r="N84" s="214"/>
      <c r="O84" s="215"/>
    </row>
    <row r="85" spans="1:15" x14ac:dyDescent="0.2">
      <c r="A85" s="213"/>
      <c r="B85" s="214"/>
      <c r="C85" s="214"/>
      <c r="D85" s="214"/>
      <c r="E85" s="214"/>
      <c r="F85" s="214"/>
      <c r="G85" s="214"/>
      <c r="H85" s="214"/>
      <c r="I85" s="214"/>
      <c r="J85" s="214"/>
      <c r="K85" s="214"/>
      <c r="L85" s="214"/>
      <c r="M85" s="214"/>
      <c r="N85" s="214"/>
      <c r="O85" s="215"/>
    </row>
    <row r="86" spans="1:15" x14ac:dyDescent="0.2">
      <c r="A86" s="213"/>
      <c r="B86" s="214"/>
      <c r="C86" s="214"/>
      <c r="D86" s="214"/>
      <c r="E86" s="214"/>
      <c r="F86" s="214"/>
      <c r="G86" s="214"/>
      <c r="H86" s="214"/>
      <c r="I86" s="214"/>
      <c r="J86" s="214"/>
      <c r="K86" s="214"/>
      <c r="L86" s="214"/>
      <c r="M86" s="214"/>
      <c r="N86" s="214"/>
      <c r="O86" s="215"/>
    </row>
    <row r="87" spans="1:15" x14ac:dyDescent="0.2">
      <c r="A87" s="213"/>
      <c r="B87" s="214"/>
      <c r="C87" s="214"/>
      <c r="D87" s="214"/>
      <c r="E87" s="214"/>
      <c r="F87" s="214"/>
      <c r="G87" s="214"/>
      <c r="H87" s="214"/>
      <c r="I87" s="214"/>
      <c r="J87" s="214"/>
      <c r="K87" s="214"/>
      <c r="L87" s="214"/>
      <c r="M87" s="214"/>
      <c r="N87" s="214"/>
      <c r="O87" s="215"/>
    </row>
    <row r="88" spans="1:15" x14ac:dyDescent="0.2">
      <c r="A88" s="213"/>
      <c r="B88" s="214"/>
      <c r="C88" s="214"/>
      <c r="D88" s="214"/>
      <c r="E88" s="214"/>
      <c r="F88" s="214"/>
      <c r="G88" s="214"/>
      <c r="H88" s="214"/>
      <c r="I88" s="214"/>
      <c r="J88" s="214"/>
      <c r="K88" s="214"/>
      <c r="L88" s="214"/>
      <c r="M88" s="214"/>
      <c r="N88" s="214"/>
      <c r="O88" s="215"/>
    </row>
    <row r="89" spans="1:15" x14ac:dyDescent="0.2">
      <c r="A89" s="213"/>
      <c r="B89" s="214"/>
      <c r="C89" s="214"/>
      <c r="D89" s="214"/>
      <c r="E89" s="214"/>
      <c r="F89" s="214"/>
      <c r="G89" s="214"/>
      <c r="H89" s="214"/>
      <c r="I89" s="214"/>
      <c r="J89" s="214"/>
      <c r="K89" s="214"/>
      <c r="L89" s="214"/>
      <c r="M89" s="214"/>
      <c r="N89" s="214"/>
      <c r="O89" s="215"/>
    </row>
    <row r="90" spans="1:15" x14ac:dyDescent="0.2">
      <c r="A90" s="213"/>
      <c r="B90" s="214"/>
      <c r="C90" s="214"/>
      <c r="D90" s="214"/>
      <c r="E90" s="214"/>
      <c r="F90" s="214"/>
      <c r="G90" s="214"/>
      <c r="H90" s="214"/>
      <c r="I90" s="214"/>
      <c r="J90" s="214"/>
      <c r="K90" s="214"/>
      <c r="L90" s="214"/>
      <c r="M90" s="214"/>
      <c r="N90" s="214"/>
      <c r="O90" s="215"/>
    </row>
    <row r="91" spans="1:15" x14ac:dyDescent="0.2">
      <c r="A91" s="213"/>
      <c r="B91" s="214"/>
      <c r="C91" s="214"/>
      <c r="D91" s="214"/>
      <c r="E91" s="214"/>
      <c r="F91" s="214"/>
      <c r="G91" s="214"/>
      <c r="H91" s="214"/>
      <c r="I91" s="214"/>
      <c r="J91" s="214"/>
      <c r="K91" s="214"/>
      <c r="L91" s="214"/>
      <c r="M91" s="214"/>
      <c r="N91" s="214"/>
      <c r="O91" s="215"/>
    </row>
    <row r="92" spans="1:15" x14ac:dyDescent="0.2">
      <c r="A92" s="213"/>
      <c r="B92" s="214"/>
      <c r="C92" s="214"/>
      <c r="D92" s="214"/>
      <c r="E92" s="214"/>
      <c r="F92" s="214"/>
      <c r="G92" s="214"/>
      <c r="H92" s="214"/>
      <c r="I92" s="214"/>
      <c r="J92" s="214"/>
      <c r="K92" s="214"/>
      <c r="L92" s="214"/>
      <c r="M92" s="214"/>
      <c r="N92" s="214"/>
      <c r="O92" s="215"/>
    </row>
    <row r="93" spans="1:15" x14ac:dyDescent="0.2">
      <c r="A93" s="213"/>
      <c r="B93" s="214"/>
      <c r="C93" s="214"/>
      <c r="D93" s="214"/>
      <c r="E93" s="214"/>
      <c r="F93" s="214"/>
      <c r="G93" s="214"/>
      <c r="H93" s="214"/>
      <c r="I93" s="214"/>
      <c r="J93" s="214"/>
      <c r="K93" s="214"/>
      <c r="L93" s="214"/>
      <c r="M93" s="214"/>
      <c r="N93" s="214"/>
      <c r="O93" s="215"/>
    </row>
    <row r="94" spans="1:15" x14ac:dyDescent="0.2">
      <c r="A94" s="213"/>
      <c r="B94" s="214"/>
      <c r="C94" s="214"/>
      <c r="D94" s="214"/>
      <c r="E94" s="214"/>
      <c r="F94" s="214"/>
      <c r="G94" s="214"/>
      <c r="H94" s="214"/>
      <c r="I94" s="214"/>
      <c r="J94" s="214"/>
      <c r="K94" s="214"/>
      <c r="L94" s="214"/>
      <c r="M94" s="214"/>
      <c r="N94" s="214"/>
      <c r="O94" s="215"/>
    </row>
    <row r="95" spans="1:15" x14ac:dyDescent="0.2">
      <c r="A95" s="213"/>
      <c r="B95" s="214"/>
      <c r="C95" s="214"/>
      <c r="D95" s="214"/>
      <c r="E95" s="214"/>
      <c r="F95" s="214"/>
      <c r="G95" s="214"/>
      <c r="H95" s="214"/>
      <c r="I95" s="214"/>
      <c r="J95" s="214"/>
      <c r="K95" s="214"/>
      <c r="L95" s="214"/>
      <c r="M95" s="214"/>
      <c r="N95" s="214"/>
      <c r="O95" s="215"/>
    </row>
    <row r="96" spans="1:15" x14ac:dyDescent="0.2">
      <c r="A96" s="213"/>
      <c r="B96" s="214"/>
      <c r="C96" s="214"/>
      <c r="D96" s="214"/>
      <c r="E96" s="214"/>
      <c r="F96" s="214"/>
      <c r="G96" s="214"/>
      <c r="H96" s="214"/>
      <c r="I96" s="214"/>
      <c r="J96" s="214"/>
      <c r="K96" s="214"/>
      <c r="L96" s="214"/>
      <c r="M96" s="214"/>
      <c r="N96" s="214"/>
      <c r="O96" s="215"/>
    </row>
    <row r="97" spans="1:15" x14ac:dyDescent="0.2">
      <c r="A97" s="213"/>
      <c r="B97" s="214"/>
      <c r="C97" s="214"/>
      <c r="D97" s="214"/>
      <c r="E97" s="214"/>
      <c r="F97" s="214"/>
      <c r="G97" s="214"/>
      <c r="H97" s="214"/>
      <c r="I97" s="214"/>
      <c r="J97" s="214"/>
      <c r="K97" s="214"/>
      <c r="L97" s="214"/>
      <c r="M97" s="214"/>
      <c r="N97" s="214"/>
      <c r="O97" s="215"/>
    </row>
    <row r="98" spans="1:15" x14ac:dyDescent="0.2">
      <c r="A98" s="213"/>
      <c r="B98" s="214"/>
      <c r="C98" s="214"/>
      <c r="D98" s="214"/>
      <c r="E98" s="214"/>
      <c r="F98" s="214"/>
      <c r="G98" s="214"/>
      <c r="H98" s="214"/>
      <c r="I98" s="214"/>
      <c r="J98" s="214"/>
      <c r="K98" s="214"/>
      <c r="L98" s="214"/>
      <c r="M98" s="214"/>
      <c r="N98" s="214"/>
      <c r="O98" s="215"/>
    </row>
    <row r="99" spans="1:15" x14ac:dyDescent="0.2">
      <c r="A99" s="213"/>
      <c r="B99" s="214"/>
      <c r="C99" s="214"/>
      <c r="D99" s="214"/>
      <c r="E99" s="214"/>
      <c r="F99" s="214"/>
      <c r="G99" s="214"/>
      <c r="H99" s="214"/>
      <c r="I99" s="214"/>
      <c r="J99" s="214"/>
      <c r="K99" s="214"/>
      <c r="L99" s="214"/>
      <c r="M99" s="214"/>
      <c r="N99" s="214"/>
      <c r="O99" s="215"/>
    </row>
    <row r="100" spans="1:15" x14ac:dyDescent="0.2">
      <c r="A100" s="213"/>
      <c r="B100" s="214"/>
      <c r="C100" s="214"/>
      <c r="D100" s="214"/>
      <c r="E100" s="214"/>
      <c r="F100" s="214"/>
      <c r="G100" s="214"/>
      <c r="H100" s="214"/>
      <c r="I100" s="214"/>
      <c r="J100" s="214"/>
      <c r="K100" s="214"/>
      <c r="L100" s="214"/>
      <c r="M100" s="214"/>
      <c r="N100" s="214"/>
      <c r="O100" s="215"/>
    </row>
    <row r="101" spans="1:15" x14ac:dyDescent="0.2">
      <c r="A101" s="213"/>
      <c r="B101" s="214"/>
      <c r="C101" s="214"/>
      <c r="D101" s="214"/>
      <c r="E101" s="214"/>
      <c r="F101" s="214"/>
      <c r="G101" s="214"/>
      <c r="H101" s="214"/>
      <c r="I101" s="214"/>
      <c r="J101" s="214"/>
      <c r="K101" s="214"/>
      <c r="L101" s="214"/>
      <c r="M101" s="214"/>
      <c r="N101" s="214"/>
      <c r="O101" s="215"/>
    </row>
    <row r="102" spans="1:15" x14ac:dyDescent="0.2">
      <c r="A102" s="213"/>
      <c r="B102" s="214"/>
      <c r="C102" s="214"/>
      <c r="D102" s="214"/>
      <c r="E102" s="214"/>
      <c r="F102" s="214"/>
      <c r="G102" s="214"/>
      <c r="H102" s="214"/>
      <c r="I102" s="214"/>
      <c r="J102" s="214"/>
      <c r="K102" s="214"/>
      <c r="L102" s="214"/>
      <c r="M102" s="214"/>
      <c r="N102" s="214"/>
      <c r="O102" s="215"/>
    </row>
    <row r="103" spans="1:15" x14ac:dyDescent="0.2">
      <c r="A103" s="213"/>
      <c r="B103" s="214"/>
      <c r="C103" s="214"/>
      <c r="D103" s="214"/>
      <c r="E103" s="214"/>
      <c r="F103" s="214"/>
      <c r="G103" s="214"/>
      <c r="H103" s="214"/>
      <c r="I103" s="214"/>
      <c r="J103" s="214"/>
      <c r="K103" s="214"/>
      <c r="L103" s="214"/>
      <c r="M103" s="214"/>
      <c r="N103" s="214"/>
      <c r="O103" s="215"/>
    </row>
    <row r="104" spans="1:15" x14ac:dyDescent="0.2">
      <c r="A104" s="213"/>
      <c r="B104" s="214"/>
      <c r="C104" s="214"/>
      <c r="D104" s="214"/>
      <c r="E104" s="214"/>
      <c r="F104" s="214"/>
      <c r="G104" s="214"/>
      <c r="H104" s="214"/>
      <c r="I104" s="214"/>
      <c r="J104" s="214"/>
      <c r="K104" s="214"/>
      <c r="L104" s="214"/>
      <c r="M104" s="214"/>
      <c r="N104" s="214"/>
      <c r="O104" s="215"/>
    </row>
    <row r="105" spans="1:15" x14ac:dyDescent="0.2">
      <c r="A105" s="213"/>
      <c r="B105" s="214"/>
      <c r="C105" s="214"/>
      <c r="D105" s="214"/>
      <c r="E105" s="214"/>
      <c r="F105" s="214"/>
      <c r="G105" s="214"/>
      <c r="H105" s="214"/>
      <c r="I105" s="214"/>
      <c r="J105" s="214"/>
      <c r="K105" s="214"/>
      <c r="L105" s="214"/>
      <c r="M105" s="214"/>
      <c r="N105" s="214"/>
      <c r="O105" s="215"/>
    </row>
    <row r="106" spans="1:15" x14ac:dyDescent="0.2">
      <c r="A106" s="213"/>
      <c r="B106" s="214"/>
      <c r="C106" s="214"/>
      <c r="D106" s="214"/>
      <c r="E106" s="214"/>
      <c r="F106" s="214"/>
      <c r="G106" s="214"/>
      <c r="H106" s="214"/>
      <c r="I106" s="214"/>
      <c r="J106" s="214"/>
      <c r="K106" s="214"/>
      <c r="L106" s="214"/>
      <c r="M106" s="214"/>
      <c r="N106" s="214"/>
      <c r="O106" s="215"/>
    </row>
    <row r="107" spans="1:15" x14ac:dyDescent="0.2">
      <c r="A107" s="213"/>
      <c r="B107" s="214"/>
      <c r="C107" s="214"/>
      <c r="D107" s="214"/>
      <c r="E107" s="214"/>
      <c r="F107" s="214"/>
      <c r="G107" s="214"/>
      <c r="H107" s="214"/>
      <c r="I107" s="214"/>
      <c r="J107" s="214"/>
      <c r="K107" s="214"/>
      <c r="L107" s="214"/>
      <c r="M107" s="214"/>
      <c r="N107" s="214"/>
      <c r="O107" s="215"/>
    </row>
    <row r="108" spans="1:15" x14ac:dyDescent="0.2">
      <c r="A108" s="213"/>
      <c r="B108" s="214"/>
      <c r="C108" s="214"/>
      <c r="D108" s="214"/>
      <c r="E108" s="214"/>
      <c r="F108" s="214"/>
      <c r="G108" s="214"/>
      <c r="H108" s="214"/>
      <c r="I108" s="214"/>
      <c r="J108" s="214"/>
      <c r="K108" s="214"/>
      <c r="L108" s="214"/>
      <c r="M108" s="214"/>
      <c r="N108" s="214"/>
      <c r="O108" s="215"/>
    </row>
    <row r="109" spans="1:15" ht="15" thickBot="1" x14ac:dyDescent="0.25">
      <c r="A109" s="216"/>
      <c r="B109" s="217"/>
      <c r="C109" s="217"/>
      <c r="D109" s="217"/>
      <c r="E109" s="217"/>
      <c r="F109" s="217"/>
      <c r="G109" s="217"/>
      <c r="H109" s="217"/>
      <c r="I109" s="217"/>
      <c r="J109" s="217"/>
      <c r="K109" s="217"/>
      <c r="L109" s="217"/>
      <c r="M109" s="217"/>
      <c r="N109" s="217"/>
      <c r="O109" s="218"/>
    </row>
    <row r="110" spans="1:15" ht="14.1" customHeight="1" x14ac:dyDescent="0.2">
      <c r="A110" s="85"/>
      <c r="B110" s="44"/>
      <c r="C110" s="44"/>
      <c r="D110" s="44"/>
      <c r="E110" s="183" t="s">
        <v>43</v>
      </c>
      <c r="F110" s="184"/>
      <c r="G110" s="184"/>
      <c r="H110" s="184"/>
      <c r="I110" s="184"/>
      <c r="J110" s="184"/>
      <c r="K110" s="184"/>
      <c r="L110" s="185"/>
      <c r="M110" s="131"/>
      <c r="N110" s="44"/>
      <c r="O110" s="86"/>
    </row>
    <row r="111" spans="1:15" ht="14.1" customHeight="1" x14ac:dyDescent="0.2">
      <c r="A111" s="87"/>
      <c r="B111" s="40"/>
      <c r="C111" s="40"/>
      <c r="D111" s="40"/>
      <c r="E111" s="40"/>
      <c r="F111" s="48"/>
      <c r="G111" s="48"/>
      <c r="H111" s="48"/>
      <c r="I111" s="48"/>
      <c r="J111" s="48"/>
      <c r="K111" s="48"/>
      <c r="L111" s="48"/>
      <c r="M111" s="48"/>
      <c r="N111" s="40"/>
      <c r="O111" s="83"/>
    </row>
    <row r="112" spans="1:15" x14ac:dyDescent="0.2">
      <c r="A112" s="193" t="s">
        <v>44</v>
      </c>
      <c r="B112" s="194"/>
      <c r="C112" s="194"/>
      <c r="D112" s="194"/>
      <c r="E112" s="194"/>
      <c r="F112" s="180"/>
      <c r="G112" s="181"/>
      <c r="H112" s="181"/>
      <c r="I112" s="181"/>
      <c r="J112" s="181"/>
      <c r="K112" s="181"/>
      <c r="L112" s="182"/>
      <c r="M112" s="132"/>
      <c r="N112" s="42"/>
      <c r="O112" s="83"/>
    </row>
    <row r="113" spans="1:15" x14ac:dyDescent="0.2">
      <c r="A113" s="87"/>
      <c r="B113" s="40"/>
      <c r="C113" s="40"/>
      <c r="D113" s="40"/>
      <c r="E113" s="40"/>
      <c r="F113" s="44"/>
      <c r="G113" s="44"/>
      <c r="H113" s="44"/>
      <c r="I113" s="44"/>
      <c r="J113" s="44"/>
      <c r="K113" s="44"/>
      <c r="L113" s="44"/>
      <c r="M113" s="44"/>
      <c r="N113" s="40"/>
      <c r="O113" s="83"/>
    </row>
    <row r="114" spans="1:15" ht="56.45" customHeight="1" x14ac:dyDescent="0.2">
      <c r="A114" s="177" t="s">
        <v>45</v>
      </c>
      <c r="B114" s="178"/>
      <c r="C114" s="178"/>
      <c r="D114" s="178"/>
      <c r="E114" s="178"/>
      <c r="F114" s="178"/>
      <c r="G114" s="178"/>
      <c r="H114" s="178"/>
      <c r="I114" s="178"/>
      <c r="J114" s="178"/>
      <c r="K114" s="178"/>
      <c r="L114" s="178"/>
      <c r="M114" s="178"/>
      <c r="N114" s="178"/>
      <c r="O114" s="179"/>
    </row>
    <row r="115" spans="1:15" ht="2.4500000000000002" customHeight="1" thickBot="1" x14ac:dyDescent="0.25">
      <c r="A115" s="45"/>
      <c r="B115" s="46"/>
      <c r="C115" s="46"/>
      <c r="D115" s="46"/>
      <c r="E115" s="46"/>
      <c r="F115" s="46"/>
      <c r="G115" s="46"/>
      <c r="H115" s="46"/>
      <c r="I115" s="46"/>
      <c r="J115" s="46"/>
      <c r="K115" s="46"/>
      <c r="L115" s="46"/>
      <c r="M115" s="46"/>
      <c r="N115" s="46"/>
      <c r="O115" s="47"/>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sheetData>
  <sheetProtection algorithmName="SHA-512" hashValue="jWyWAbHtGg5o/EEj3cdx6YA9asvPV1ieu/ObkZcrVJHUODsMU5EiAOc/+DPVa0bV6eSg+3TV1PP4BONBIZIh/A==" saltValue="Xe502NfSEZmT58Nt4kBsZw==" spinCount="100000" sheet="1" objects="1" scenarios="1"/>
  <mergeCells count="81">
    <mergeCell ref="A1:O1"/>
    <mergeCell ref="A9:E9"/>
    <mergeCell ref="F9:O9"/>
    <mergeCell ref="A2:O2"/>
    <mergeCell ref="A7:O7"/>
    <mergeCell ref="A4:D4"/>
    <mergeCell ref="E4:I4"/>
    <mergeCell ref="K4:L4"/>
    <mergeCell ref="J16:L16"/>
    <mergeCell ref="E18:F18"/>
    <mergeCell ref="A16:C16"/>
    <mergeCell ref="A21:O21"/>
    <mergeCell ref="D38:E38"/>
    <mergeCell ref="B28:C28"/>
    <mergeCell ref="B29:C29"/>
    <mergeCell ref="B30:C30"/>
    <mergeCell ref="B31:C31"/>
    <mergeCell ref="B32:C32"/>
    <mergeCell ref="E47:O47"/>
    <mergeCell ref="E49:O49"/>
    <mergeCell ref="F50:N50"/>
    <mergeCell ref="E46:N46"/>
    <mergeCell ref="B41:E41"/>
    <mergeCell ref="A44:O44"/>
    <mergeCell ref="I42:N42"/>
    <mergeCell ref="F60:H60"/>
    <mergeCell ref="E62:F64"/>
    <mergeCell ref="E51:O51"/>
    <mergeCell ref="F52:N52"/>
    <mergeCell ref="E53:O53"/>
    <mergeCell ref="E54:N54"/>
    <mergeCell ref="E55:O55"/>
    <mergeCell ref="E58:O58"/>
    <mergeCell ref="E59:O59"/>
    <mergeCell ref="E56:G56"/>
    <mergeCell ref="E57:G57"/>
    <mergeCell ref="A75:O109"/>
    <mergeCell ref="A65:O65"/>
    <mergeCell ref="A66:O67"/>
    <mergeCell ref="E61:H61"/>
    <mergeCell ref="G62:O64"/>
    <mergeCell ref="J69:L69"/>
    <mergeCell ref="A68:N68"/>
    <mergeCell ref="A70:N70"/>
    <mergeCell ref="A73:O73"/>
    <mergeCell ref="A74:O74"/>
    <mergeCell ref="A114:O114"/>
    <mergeCell ref="F112:L112"/>
    <mergeCell ref="E110:L110"/>
    <mergeCell ref="D27:E27"/>
    <mergeCell ref="B27:C27"/>
    <mergeCell ref="D28:E28"/>
    <mergeCell ref="D29:E29"/>
    <mergeCell ref="D30:E30"/>
    <mergeCell ref="D31:E31"/>
    <mergeCell ref="D32:E32"/>
    <mergeCell ref="D33:E33"/>
    <mergeCell ref="D34:E34"/>
    <mergeCell ref="D35:E35"/>
    <mergeCell ref="D36:E36"/>
    <mergeCell ref="D37:E37"/>
    <mergeCell ref="A112:E112"/>
    <mergeCell ref="I23:I26"/>
    <mergeCell ref="B37:C37"/>
    <mergeCell ref="B38:C38"/>
    <mergeCell ref="B39:C39"/>
    <mergeCell ref="A12:B12"/>
    <mergeCell ref="D12:E12"/>
    <mergeCell ref="B33:C33"/>
    <mergeCell ref="B34:C34"/>
    <mergeCell ref="B35:C35"/>
    <mergeCell ref="B36:C36"/>
    <mergeCell ref="A14:B14"/>
    <mergeCell ref="F16:H16"/>
    <mergeCell ref="D39:E39"/>
    <mergeCell ref="M22:N22"/>
    <mergeCell ref="M23:N23"/>
    <mergeCell ref="M25:N25"/>
    <mergeCell ref="M26:N26"/>
    <mergeCell ref="J23:J26"/>
    <mergeCell ref="M24:N24"/>
  </mergeCells>
  <conditionalFormatting sqref="D69">
    <cfRule type="cellIs" dxfId="18" priority="13" operator="equal">
      <formula>"X"</formula>
    </cfRule>
  </conditionalFormatting>
  <conditionalFormatting sqref="D71">
    <cfRule type="cellIs" dxfId="17" priority="12" operator="equal">
      <formula>"X"</formula>
    </cfRule>
  </conditionalFormatting>
  <conditionalFormatting sqref="F69">
    <cfRule type="cellIs" dxfId="16" priority="11" operator="equal">
      <formula>"X"</formula>
    </cfRule>
  </conditionalFormatting>
  <conditionalFormatting sqref="F71">
    <cfRule type="cellIs" dxfId="15" priority="10" operator="equal">
      <formula>"X"</formula>
    </cfRule>
  </conditionalFormatting>
  <conditionalFormatting sqref="I60">
    <cfRule type="cellIs" dxfId="14" priority="15" operator="equal">
      <formula>"X"</formula>
    </cfRule>
  </conditionalFormatting>
  <conditionalFormatting sqref="I69">
    <cfRule type="cellIs" dxfId="13" priority="8" operator="equal">
      <formula>"X"</formula>
    </cfRule>
  </conditionalFormatting>
  <conditionalFormatting sqref="I71">
    <cfRule type="cellIs" dxfId="12" priority="9" operator="equal">
      <formula>"X"</formula>
    </cfRule>
  </conditionalFormatting>
  <conditionalFormatting sqref="J28:J39">
    <cfRule type="cellIs" dxfId="11" priority="16" operator="greaterThan">
      <formula>9</formula>
    </cfRule>
  </conditionalFormatting>
  <conditionalFormatting sqref="L28:M29 M30:M39">
    <cfRule type="cellIs" dxfId="10" priority="17" operator="lessThan">
      <formula>0.5</formula>
    </cfRule>
    <cfRule type="cellIs" dxfId="9" priority="18" operator="between">
      <formula>0</formula>
      <formula>0.4999999999</formula>
    </cfRule>
    <cfRule type="cellIs" dxfId="8" priority="19" operator="lessThan">
      <formula>0.5</formula>
    </cfRule>
  </conditionalFormatting>
  <conditionalFormatting sqref="L60:M60">
    <cfRule type="cellIs" dxfId="7" priority="14" operator="equal">
      <formula>"X"</formula>
    </cfRule>
  </conditionalFormatting>
  <conditionalFormatting sqref="N69">
    <cfRule type="cellIs" dxfId="6" priority="7" operator="equal">
      <formula>"X"</formula>
    </cfRule>
  </conditionalFormatting>
  <conditionalFormatting sqref="L30:L39">
    <cfRule type="cellIs" dxfId="2" priority="1" operator="lessThan">
      <formula>0.5</formula>
    </cfRule>
    <cfRule type="cellIs" dxfId="1" priority="2" operator="between">
      <formula>0</formula>
      <formula>0.4999999999</formula>
    </cfRule>
    <cfRule type="cellIs" dxfId="0" priority="3" operator="lessThan">
      <formula>0.5</formula>
    </cfRule>
  </conditionalFormatting>
  <dataValidations count="9">
    <dataValidation type="list" allowBlank="1" showInputMessage="1" showErrorMessage="1" sqref="F29:F39">
      <formula1>"1,2,3,4,5,6,7,8,9,10,11"</formula1>
    </dataValidation>
    <dataValidation type="list" allowBlank="1" showInputMessage="1" showErrorMessage="1" sqref="F15 F13 C12">
      <formula1>"CALLE,AVDA,CMNO,BARRIO,CRTA,OTROS"</formula1>
    </dataValidation>
    <dataValidation type="list" allowBlank="1" showInputMessage="1" showErrorMessage="1" sqref="I60 L60:M60 D69 F69 N69 D71 F71 I69 I71">
      <formula1>"X"</formula1>
    </dataValidation>
    <dataValidation type="decimal" allowBlank="1" showInputMessage="1" showErrorMessage="1" error="La duración debe estar comprendida entre 3 y 9 meses." sqref="J18:K18 J28:J39">
      <formula1>3</formula1>
      <formula2>9</formula2>
    </dataValidation>
    <dataValidation operator="greaterThanOrEqual" allowBlank="1" showInputMessage="1" showErrorMessage="1" sqref="L28"/>
    <dataValidation allowBlank="1" showInputMessage="1" showErrorMessage="1" error="La duración debe estar comprendida entre 3 y 9 meses." sqref="K28:K39"/>
    <dataValidation type="list" operator="greaterThanOrEqual" allowBlank="1" showInputMessage="1" showErrorMessage="1" sqref="M28:M39">
      <formula1>"405,505"</formula1>
    </dataValidation>
    <dataValidation type="list" allowBlank="1" showInputMessage="1" showErrorMessage="1" sqref="F28">
      <formula1>"1,2,3,4,"</formula1>
    </dataValidation>
    <dataValidation type="list" allowBlank="1" showInputMessage="1" showErrorMessage="1" sqref="J16:M16">
      <formula1>#REF!</formula1>
    </dataValidation>
  </dataValidations>
  <printOptions horizontalCentered="1"/>
  <pageMargins left="0.51181102362204722" right="0.51181102362204722" top="0.35433070866141736" bottom="0.35433070866141736" header="0.31496062992125984" footer="0.31496062992125984"/>
  <pageSetup paperSize="9" scale="48"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B3" sqref="B3"/>
    </sheetView>
  </sheetViews>
  <sheetFormatPr baseColWidth="10" defaultRowHeight="14.25" x14ac:dyDescent="0.2"/>
  <cols>
    <col min="1" max="1" width="21.5" bestFit="1" customWidth="1"/>
    <col min="2" max="2" width="3.25" bestFit="1" customWidth="1"/>
    <col min="3" max="3" width="36.75" customWidth="1"/>
  </cols>
  <sheetData>
    <row r="1" spans="1:3" ht="16.5" x14ac:dyDescent="0.25">
      <c r="A1" s="108" t="s">
        <v>95</v>
      </c>
      <c r="B1" s="281" t="s">
        <v>98</v>
      </c>
      <c r="C1" s="221"/>
    </row>
    <row r="2" spans="1:3" ht="16.5" x14ac:dyDescent="0.2">
      <c r="A2" s="154" t="s">
        <v>50</v>
      </c>
      <c r="B2" s="156">
        <v>405</v>
      </c>
      <c r="C2" s="134" t="s">
        <v>99</v>
      </c>
    </row>
    <row r="3" spans="1:3" ht="16.5" x14ac:dyDescent="0.2">
      <c r="A3" s="154" t="s">
        <v>51</v>
      </c>
      <c r="B3" s="156">
        <v>505</v>
      </c>
      <c r="C3" s="134" t="s">
        <v>100</v>
      </c>
    </row>
    <row r="4" spans="1:3" ht="16.5" x14ac:dyDescent="0.2">
      <c r="A4" s="154" t="s">
        <v>52</v>
      </c>
      <c r="B4" s="156"/>
      <c r="C4" s="134"/>
    </row>
    <row r="5" spans="1:3" ht="16.5" x14ac:dyDescent="0.2">
      <c r="A5" s="154" t="s">
        <v>53</v>
      </c>
      <c r="B5" s="156"/>
      <c r="C5" s="134"/>
    </row>
    <row r="6" spans="1:3" ht="16.5" x14ac:dyDescent="0.2">
      <c r="A6" s="154" t="s">
        <v>54</v>
      </c>
      <c r="B6" s="156"/>
      <c r="C6" s="134"/>
    </row>
    <row r="7" spans="1:3" x14ac:dyDescent="0.2">
      <c r="A7" s="154" t="s">
        <v>55</v>
      </c>
      <c r="B7" s="154"/>
      <c r="C7" s="154"/>
    </row>
    <row r="8" spans="1:3" x14ac:dyDescent="0.2">
      <c r="A8" s="154" t="s">
        <v>56</v>
      </c>
      <c r="B8" s="154"/>
      <c r="C8" s="154"/>
    </row>
    <row r="9" spans="1:3" x14ac:dyDescent="0.2">
      <c r="A9" s="154" t="s">
        <v>57</v>
      </c>
      <c r="B9" s="154"/>
      <c r="C9" s="154"/>
    </row>
    <row r="10" spans="1:3" x14ac:dyDescent="0.2">
      <c r="A10" s="154" t="s">
        <v>58</v>
      </c>
      <c r="B10" s="154"/>
      <c r="C10" s="154"/>
    </row>
    <row r="11" spans="1:3" x14ac:dyDescent="0.2">
      <c r="A11" s="154" t="s">
        <v>59</v>
      </c>
      <c r="B11" s="154"/>
      <c r="C11" s="154"/>
    </row>
    <row r="12" spans="1:3" x14ac:dyDescent="0.2">
      <c r="A12" s="154" t="s">
        <v>60</v>
      </c>
      <c r="B12" s="154"/>
      <c r="C12" s="154"/>
    </row>
    <row r="13" spans="1:3" x14ac:dyDescent="0.2">
      <c r="A13" s="154" t="s">
        <v>61</v>
      </c>
      <c r="B13" s="154"/>
      <c r="C13" s="154"/>
    </row>
    <row r="14" spans="1:3" x14ac:dyDescent="0.2">
      <c r="A14" s="154" t="s">
        <v>62</v>
      </c>
      <c r="B14" s="154"/>
      <c r="C14" s="154"/>
    </row>
    <row r="15" spans="1:3" x14ac:dyDescent="0.2">
      <c r="A15" s="154" t="s">
        <v>63</v>
      </c>
      <c r="B15" s="154"/>
      <c r="C15" s="154"/>
    </row>
    <row r="16" spans="1:3" x14ac:dyDescent="0.2">
      <c r="A16" s="154" t="s">
        <v>64</v>
      </c>
      <c r="B16" s="154"/>
      <c r="C16" s="154"/>
    </row>
    <row r="17" spans="1:3" x14ac:dyDescent="0.2">
      <c r="A17" s="154" t="s">
        <v>65</v>
      </c>
      <c r="B17" s="154"/>
      <c r="C17" s="154"/>
    </row>
    <row r="18" spans="1:3" x14ac:dyDescent="0.2">
      <c r="A18" s="154" t="s">
        <v>66</v>
      </c>
      <c r="B18" s="154"/>
      <c r="C18" s="154"/>
    </row>
    <row r="19" spans="1:3" x14ac:dyDescent="0.2">
      <c r="A19" s="154" t="s">
        <v>67</v>
      </c>
      <c r="B19" s="154"/>
      <c r="C19" s="154"/>
    </row>
    <row r="20" spans="1:3" x14ac:dyDescent="0.2">
      <c r="A20" s="154" t="s">
        <v>68</v>
      </c>
      <c r="B20" s="154"/>
      <c r="C20" s="154"/>
    </row>
    <row r="21" spans="1:3" x14ac:dyDescent="0.2">
      <c r="A21" s="154" t="s">
        <v>69</v>
      </c>
      <c r="B21" s="154"/>
      <c r="C21" s="154"/>
    </row>
    <row r="22" spans="1:3" x14ac:dyDescent="0.2">
      <c r="A22" s="154" t="s">
        <v>70</v>
      </c>
      <c r="B22" s="154"/>
      <c r="C22" s="154"/>
    </row>
    <row r="23" spans="1:3" x14ac:dyDescent="0.2">
      <c r="A23" s="154" t="s">
        <v>71</v>
      </c>
      <c r="B23" s="154"/>
      <c r="C23" s="154"/>
    </row>
    <row r="24" spans="1:3" x14ac:dyDescent="0.2">
      <c r="A24" s="154" t="s">
        <v>72</v>
      </c>
      <c r="B24" s="154"/>
      <c r="C24" s="154"/>
    </row>
    <row r="25" spans="1:3" x14ac:dyDescent="0.2">
      <c r="A25" s="154" t="s">
        <v>73</v>
      </c>
      <c r="B25" s="154"/>
      <c r="C25" s="154"/>
    </row>
    <row r="26" spans="1:3" x14ac:dyDescent="0.2">
      <c r="A26" s="154" t="s">
        <v>74</v>
      </c>
      <c r="B26" s="154"/>
      <c r="C26" s="154"/>
    </row>
    <row r="27" spans="1:3" x14ac:dyDescent="0.2">
      <c r="A27" s="154" t="s">
        <v>75</v>
      </c>
      <c r="B27" s="154"/>
      <c r="C27" s="154"/>
    </row>
    <row r="28" spans="1:3" x14ac:dyDescent="0.2">
      <c r="A28" s="154" t="s">
        <v>76</v>
      </c>
      <c r="B28" s="154"/>
      <c r="C28" s="154"/>
    </row>
    <row r="29" spans="1:3" x14ac:dyDescent="0.2">
      <c r="A29" s="154" t="s">
        <v>77</v>
      </c>
      <c r="B29" s="154"/>
      <c r="C29" s="154"/>
    </row>
    <row r="30" spans="1:3" x14ac:dyDescent="0.2">
      <c r="A30" s="154" t="s">
        <v>78</v>
      </c>
      <c r="B30" s="154"/>
      <c r="C30" s="154"/>
    </row>
    <row r="31" spans="1:3" x14ac:dyDescent="0.2">
      <c r="A31" s="154" t="s">
        <v>79</v>
      </c>
      <c r="B31" s="154"/>
      <c r="C31" s="154"/>
    </row>
    <row r="32" spans="1:3" x14ac:dyDescent="0.2">
      <c r="A32" s="154" t="s">
        <v>80</v>
      </c>
      <c r="B32" s="154"/>
      <c r="C32" s="154"/>
    </row>
    <row r="33" spans="1:3" x14ac:dyDescent="0.2">
      <c r="A33" s="154" t="s">
        <v>81</v>
      </c>
      <c r="B33" s="154"/>
      <c r="C33" s="154"/>
    </row>
    <row r="34" spans="1:3" x14ac:dyDescent="0.2">
      <c r="A34" s="154" t="s">
        <v>82</v>
      </c>
      <c r="B34" s="154"/>
      <c r="C34" s="154"/>
    </row>
    <row r="35" spans="1:3" x14ac:dyDescent="0.2">
      <c r="A35" s="154" t="s">
        <v>83</v>
      </c>
      <c r="B35" s="154"/>
      <c r="C35" s="154"/>
    </row>
    <row r="36" spans="1:3" x14ac:dyDescent="0.2">
      <c r="A36" s="154" t="s">
        <v>84</v>
      </c>
      <c r="B36" s="154"/>
      <c r="C36" s="154"/>
    </row>
    <row r="37" spans="1:3" x14ac:dyDescent="0.2">
      <c r="A37" s="154" t="s">
        <v>85</v>
      </c>
      <c r="B37" s="154"/>
      <c r="C37" s="154"/>
    </row>
    <row r="38" spans="1:3" x14ac:dyDescent="0.2">
      <c r="A38" s="154" t="s">
        <v>86</v>
      </c>
      <c r="B38" s="154"/>
      <c r="C38" s="154"/>
    </row>
    <row r="39" spans="1:3" x14ac:dyDescent="0.2">
      <c r="A39" s="154" t="s">
        <v>87</v>
      </c>
      <c r="B39" s="154"/>
      <c r="C39" s="154"/>
    </row>
    <row r="40" spans="1:3" x14ac:dyDescent="0.2">
      <c r="A40" s="154" t="s">
        <v>88</v>
      </c>
      <c r="B40" s="154"/>
      <c r="C40" s="154"/>
    </row>
    <row r="41" spans="1:3" x14ac:dyDescent="0.2">
      <c r="A41" s="154" t="s">
        <v>89</v>
      </c>
      <c r="B41" s="154"/>
      <c r="C41" s="154"/>
    </row>
    <row r="42" spans="1:3" x14ac:dyDescent="0.2">
      <c r="A42" s="154" t="s">
        <v>90</v>
      </c>
      <c r="B42" s="154"/>
      <c r="C42" s="154"/>
    </row>
    <row r="43" spans="1:3" x14ac:dyDescent="0.2">
      <c r="A43" s="154" t="s">
        <v>91</v>
      </c>
      <c r="B43" s="154"/>
      <c r="C43" s="154"/>
    </row>
    <row r="44" spans="1:3" x14ac:dyDescent="0.2">
      <c r="A44" s="154" t="s">
        <v>92</v>
      </c>
      <c r="B44" s="154"/>
      <c r="C44" s="154"/>
    </row>
    <row r="45" spans="1:3" x14ac:dyDescent="0.2">
      <c r="A45" s="154" t="s">
        <v>93</v>
      </c>
      <c r="B45" s="154"/>
      <c r="C45" s="154"/>
    </row>
    <row r="46" spans="1:3" x14ac:dyDescent="0.2">
      <c r="A46" s="154" t="s">
        <v>94</v>
      </c>
      <c r="B46" s="154"/>
      <c r="C46" s="154"/>
    </row>
  </sheetData>
  <sheetProtection algorithmName="SHA-512" hashValue="3ijESg6xt6UFfUNyNwWIqp7q2SAejyVHMVG/NVXKfaDNdJiHdI7q2VnGxd+3HM1hl27OL3rxt29QnKGSRfiGMQ==" saltValue="5G9mhWzK4McS8r0ZJ2XgfQ==" spinCount="100000" sheet="1" objects="1" scenarios="1"/>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José García Campillo</dc:creator>
  <cp:lastModifiedBy>VICENTE VICENTE, JOSE</cp:lastModifiedBy>
  <cp:lastPrinted>2022-07-10T09:05:36Z</cp:lastPrinted>
  <dcterms:created xsi:type="dcterms:W3CDTF">2022-07-09T18:20:23Z</dcterms:created>
  <dcterms:modified xsi:type="dcterms:W3CDTF">2023-11-08T09:19:37Z</dcterms:modified>
</cp:coreProperties>
</file>